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vvrcommon12\gvvrcommon12\LUN03\ITM_FO_ESZ\01_Strategia_akcioterv\NEKT 2024\Tervezet\"/>
    </mc:Choice>
  </mc:AlternateContent>
  <bookViews>
    <workbookView xWindow="-105" yWindow="-105" windowWidth="19425" windowHeight="10425" firstSheet="1" activeTab="1"/>
  </bookViews>
  <sheets>
    <sheet name="Guidance Annex I Part 2 templ" sheetId="4" r:id="rId1"/>
    <sheet name="GOV Annex 1 Part 2 template WEM" sheetId="3" r:id="rId2"/>
    <sheet name="GOV Annex 1 Part 2 template WAM" sheetId="6"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8" i="3" l="1"/>
  <c r="M78" i="3"/>
  <c r="L78" i="3"/>
  <c r="K78" i="3"/>
  <c r="J78" i="3"/>
  <c r="I78" i="3"/>
  <c r="H78" i="3"/>
  <c r="G78" i="3"/>
</calcChain>
</file>

<file path=xl/sharedStrings.xml><?xml version="1.0" encoding="utf-8"?>
<sst xmlns="http://schemas.openxmlformats.org/spreadsheetml/2006/main" count="843" uniqueCount="213">
  <si>
    <t>Agriculture</t>
  </si>
  <si>
    <t>Construction</t>
  </si>
  <si>
    <t>Services</t>
  </si>
  <si>
    <t>Energy Sector</t>
  </si>
  <si>
    <t>Industry</t>
  </si>
  <si>
    <t>1. General parameters and variables</t>
  </si>
  <si>
    <t>Heating degree days</t>
  </si>
  <si>
    <t>Cooling degree days</t>
  </si>
  <si>
    <t>2. energy balances and indicators</t>
  </si>
  <si>
    <t>2.2. Electricity and heat</t>
  </si>
  <si>
    <t>Heat generation from thermal power generation</t>
  </si>
  <si>
    <t>Sectorial gross value added</t>
  </si>
  <si>
    <t>Number of passenger-kilometers</t>
  </si>
  <si>
    <t>Freight transport tonnes-kilometres</t>
  </si>
  <si>
    <t>2.1 energy supply</t>
  </si>
  <si>
    <t>Gross electricity generation</t>
  </si>
  <si>
    <t>By fuel</t>
  </si>
  <si>
    <t>2.4. Energy consumption</t>
  </si>
  <si>
    <t>Final energy consumption</t>
  </si>
  <si>
    <t>Primary energy intensity of the economy</t>
  </si>
  <si>
    <t>Final energy intensity by sector</t>
  </si>
  <si>
    <t>2.5. Prices</t>
  </si>
  <si>
    <t>Households</t>
  </si>
  <si>
    <t>Transport public</t>
  </si>
  <si>
    <t>Transport private</t>
  </si>
  <si>
    <t>Natural gas</t>
  </si>
  <si>
    <t>Gasoline</t>
  </si>
  <si>
    <t>Diesel oil</t>
  </si>
  <si>
    <t>2.6. Investments</t>
  </si>
  <si>
    <t>2.7. Renewables</t>
  </si>
  <si>
    <t>Gross final consumption of energy from renewable sources and share of renewable energy in gross final energy consumption and by sector (electricity, heating and cooling, transport) and by technology</t>
  </si>
  <si>
    <t>If applicable, other national trajectories, including long-term or sectorial ones (the share of food-based and advanced biofuels, the share of renewable energy in district heating, as well as the renewable energy produced by cities and energy communities as defined by Article 22 of [recast of Directive 2009/28/EC as proposed by COM(2016) 767])</t>
  </si>
  <si>
    <t xml:space="preserve"> GHG emissions by policy sector (EU ETS, Effort Sharing Regulation and LULUCF)</t>
  </si>
  <si>
    <t>CO2 emission related indicators</t>
  </si>
  <si>
    <t>a</t>
  </si>
  <si>
    <t>b</t>
  </si>
  <si>
    <t>c</t>
  </si>
  <si>
    <t>d</t>
  </si>
  <si>
    <t>e</t>
  </si>
  <si>
    <t>f</t>
  </si>
  <si>
    <t>g</t>
  </si>
  <si>
    <t>h</t>
  </si>
  <si>
    <t>i</t>
  </si>
  <si>
    <t>Municipal solid waste (MSW) generation</t>
  </si>
  <si>
    <t>Municipal solid waste (MSW) going to landfills</t>
  </si>
  <si>
    <t>2.3. Transformation sector</t>
  </si>
  <si>
    <t>3. GHG emissions and removals related indicators</t>
  </si>
  <si>
    <t xml:space="preserve">Main import sources for energy carriers </t>
  </si>
  <si>
    <t>Heat generation from combined heat and power plants, including industrial waste heat</t>
  </si>
  <si>
    <t>residential</t>
  </si>
  <si>
    <t>industry</t>
  </si>
  <si>
    <t>tertiary</t>
  </si>
  <si>
    <t>Final non energy consumption</t>
  </si>
  <si>
    <t>Livestock</t>
  </si>
  <si>
    <t>Private cars</t>
  </si>
  <si>
    <t>Aviation</t>
  </si>
  <si>
    <t>Trucks</t>
  </si>
  <si>
    <t>Technology cost assumptions (see specific excel file circulated with technology cost assumptions as used in EU Reference Scenario 2016 for suggestions on what could be relevant to report</t>
  </si>
  <si>
    <t>Unit</t>
  </si>
  <si>
    <t>million</t>
  </si>
  <si>
    <t>Population</t>
  </si>
  <si>
    <t>Public road transport</t>
  </si>
  <si>
    <t>Motorcycles</t>
  </si>
  <si>
    <t>Rail</t>
  </si>
  <si>
    <t>Inland navigation</t>
  </si>
  <si>
    <t>Oil</t>
  </si>
  <si>
    <t>Gas (NCV)</t>
  </si>
  <si>
    <t>Coal</t>
  </si>
  <si>
    <t>Solids</t>
  </si>
  <si>
    <t>Nuclear</t>
  </si>
  <si>
    <t>Renewable energy sources</t>
  </si>
  <si>
    <t>Net Imports (ktoe)</t>
  </si>
  <si>
    <t>Electricity</t>
  </si>
  <si>
    <t>Renewable energy forms</t>
  </si>
  <si>
    <t>Nuclear energy</t>
  </si>
  <si>
    <t>Oil (including refinery gas)</t>
  </si>
  <si>
    <t>Gas (including derived gases)</t>
  </si>
  <si>
    <t>Biomass-waste</t>
  </si>
  <si>
    <t>Hydro (pumping excluded)</t>
  </si>
  <si>
    <t xml:space="preserve">Wind </t>
  </si>
  <si>
    <t>Solar</t>
  </si>
  <si>
    <t>Geothermal and other renewables</t>
  </si>
  <si>
    <t>Other fuels (hydrogen, methanol)</t>
  </si>
  <si>
    <t>Fuel Input to other conversion processes</t>
  </si>
  <si>
    <t>Primary energy consumption</t>
  </si>
  <si>
    <t>by sector</t>
  </si>
  <si>
    <t>Residential</t>
  </si>
  <si>
    <t>Tertiary</t>
  </si>
  <si>
    <t>Passenger transport</t>
  </si>
  <si>
    <t>Freight transport</t>
  </si>
  <si>
    <t>by fuel</t>
  </si>
  <si>
    <t>Gas</t>
  </si>
  <si>
    <t>Other</t>
  </si>
  <si>
    <t>RES-H&amp;C share</t>
  </si>
  <si>
    <t>RES-E share</t>
  </si>
  <si>
    <t>Transport</t>
  </si>
  <si>
    <t xml:space="preserve">GDP </t>
  </si>
  <si>
    <t xml:space="preserve">Number of households </t>
  </si>
  <si>
    <t>Households size</t>
  </si>
  <si>
    <t>EUR million</t>
  </si>
  <si>
    <t>million pkm</t>
  </si>
  <si>
    <t>million tkm</t>
  </si>
  <si>
    <t>International Fuel prices</t>
  </si>
  <si>
    <t xml:space="preserve">Carbon price ETS sectors </t>
  </si>
  <si>
    <t>Exchange rate to EUR and to US dollar</t>
  </si>
  <si>
    <t>EUR/currency and/or USD/currency</t>
  </si>
  <si>
    <t xml:space="preserve">Production (incl.recovery of products) </t>
  </si>
  <si>
    <t>ktoe</t>
  </si>
  <si>
    <t>Import Dependency</t>
  </si>
  <si>
    <t>%</t>
  </si>
  <si>
    <t>% of total imports</t>
  </si>
  <si>
    <t>Gross Inland Consumption</t>
  </si>
  <si>
    <t>GWhe</t>
  </si>
  <si>
    <t xml:space="preserve">Fuel Inputs to Thermal Power Generation </t>
  </si>
  <si>
    <t>By transport activity, when available</t>
  </si>
  <si>
    <t>Heat</t>
  </si>
  <si>
    <t>toe/euro</t>
  </si>
  <si>
    <t xml:space="preserve">Industry </t>
  </si>
  <si>
    <t>toe/euro of value added</t>
  </si>
  <si>
    <t xml:space="preserve">Residential </t>
  </si>
  <si>
    <t xml:space="preserve">Tertiary </t>
  </si>
  <si>
    <t>euro/ktoe</t>
  </si>
  <si>
    <t xml:space="preserve">National retail fuel prices (including taxes, per source and sector) </t>
  </si>
  <si>
    <t>euro/MWh</t>
  </si>
  <si>
    <t>% of GDP</t>
  </si>
  <si>
    <t>% of value added</t>
  </si>
  <si>
    <t>Energy related investmentts costs for Industry</t>
  </si>
  <si>
    <t>Energy-related investment costs for overall economy</t>
  </si>
  <si>
    <t>RES in Gross Final Energy Consumption</t>
  </si>
  <si>
    <t xml:space="preserve">Gross final consumption of RES for heating and cooling </t>
  </si>
  <si>
    <t xml:space="preserve">Gross final consumption of electricity from RES </t>
  </si>
  <si>
    <t xml:space="preserve">Gross final consumption of energy from RES in transport </t>
  </si>
  <si>
    <t xml:space="preserve">Total Gross final consumption of RES </t>
  </si>
  <si>
    <t>tCO2eq</t>
  </si>
  <si>
    <t xml:space="preserve">Carbon intensity of the overall economy </t>
  </si>
  <si>
    <t>tCO2eq/GDP</t>
  </si>
  <si>
    <t>tCO2eq/MWh</t>
  </si>
  <si>
    <t>tCO2eq/toe</t>
  </si>
  <si>
    <t>dairy cattle</t>
  </si>
  <si>
    <t>1000 heads</t>
  </si>
  <si>
    <t xml:space="preserve">poultry </t>
  </si>
  <si>
    <t xml:space="preserve">non-dairy cattle </t>
  </si>
  <si>
    <t>pigs</t>
  </si>
  <si>
    <t>sheep</t>
  </si>
  <si>
    <t>Nitrogen input from application of synthetic fertilizers</t>
  </si>
  <si>
    <t>kt nitrogen</t>
  </si>
  <si>
    <t xml:space="preserve">Nitrogen input from application of manure </t>
  </si>
  <si>
    <t>Nitrogen fixed by N-fixing crops</t>
  </si>
  <si>
    <t>Nitrogen in crop residues returned to soils</t>
  </si>
  <si>
    <t>hectares</t>
  </si>
  <si>
    <t>Area of cultivated organic soils</t>
  </si>
  <si>
    <t xml:space="preserve">Share of CH4 recovery in total CH4 generation from landfills </t>
  </si>
  <si>
    <t>toe/million pkm</t>
  </si>
  <si>
    <t>toe/million tkm</t>
  </si>
  <si>
    <t xml:space="preserve">Oil </t>
  </si>
  <si>
    <t xml:space="preserve">Gas </t>
  </si>
  <si>
    <t>inhabitants/household</t>
  </si>
  <si>
    <t>EUR</t>
  </si>
  <si>
    <t>Passenger tranport</t>
  </si>
  <si>
    <t xml:space="preserve"> Non-CO2 GHG emission related parameters</t>
  </si>
  <si>
    <t>LULUCF (accounted according to EU legislation requirements)</t>
  </si>
  <si>
    <t>t</t>
  </si>
  <si>
    <t>Reporting of used parameters and variables included in Annex 1, part 2, of the Energy Union Governance as agreed in trilogue</t>
  </si>
  <si>
    <t>EUR/  ton CO2</t>
  </si>
  <si>
    <t>ETS sector emissions (in ETS scope since 2013)</t>
  </si>
  <si>
    <t>Effort Sharing sector GHG emissions (in scope since 2013)</t>
  </si>
  <si>
    <t xml:space="preserve">GHG emissions by IPCC sector and by gas (where relevant split into EU ETS and Effort Sharing sectors).  </t>
  </si>
  <si>
    <t>Please use for reporting on GHG emissions by IPCC sector and gas the same excel template as used for reporting on Annex XII to Commission Implementing Regulation (EU) 749/2014 (IPArticle23_table1), next due 15/3/2019. It is provided as separate file.</t>
  </si>
  <si>
    <t xml:space="preserve">GHG intensity of domestic power and heat generation </t>
  </si>
  <si>
    <t xml:space="preserve">GHG intensity of final energy consumption by sector </t>
  </si>
  <si>
    <t>Please specify the definition applied</t>
  </si>
  <si>
    <t xml:space="preserve"> Share of power generation from combined heat and power generation in total electricity generation (CHP electricity generation divided by the total gross electricity generation, including the generation in pumped storage power stations</t>
  </si>
  <si>
    <t xml:space="preserve"> Share of heat generation from combined heat and power generation in total heat generation (CHP heat generation divided by the total heat for district heating)</t>
  </si>
  <si>
    <t xml:space="preserve">GW </t>
  </si>
  <si>
    <t>In line with RED recast</t>
  </si>
  <si>
    <t>Add additional rows if necessary</t>
  </si>
  <si>
    <t>Please specify if Commission's proposal or other source was applied and in the latter case specify methodology</t>
  </si>
  <si>
    <t>2nd main country (please specify here) of origin of Gas Purchases</t>
  </si>
  <si>
    <t>3rd main country (please specify here) of origin of Gas Purchases</t>
  </si>
  <si>
    <t>If more countries to be reported please add rows</t>
  </si>
  <si>
    <t>If applicable for H&amp;C obligation</t>
  </si>
  <si>
    <t>Comments MS</t>
  </si>
  <si>
    <t>Comments Commission</t>
  </si>
  <si>
    <t xml:space="preserve">RES-T share </t>
  </si>
  <si>
    <t>In line with RED recast (as per Art 25 (1))</t>
  </si>
  <si>
    <t>In line with RED recast (as per Art 7 (4))</t>
  </si>
  <si>
    <t>Contribution of biofuels and biogas produced from feedstock listed in part A of Annex IX and consumed in transport</t>
  </si>
  <si>
    <t>Contribution of biofuels and biogas produced from feedstock listed in part B of Annex IX and consumed in transport</t>
  </si>
  <si>
    <t>Contribution from biofuels, bioliquids and biomass fuels consumed in transport, produced from food or feed crops</t>
  </si>
  <si>
    <t>Contribution of other biofuels and consumed in transport</t>
  </si>
  <si>
    <t>Gross final consumption of waste heat and cold for heating and cooling</t>
  </si>
  <si>
    <t>Waste heat and cold share in gross final consumption for heating and cooling</t>
  </si>
  <si>
    <t>Gross final consumption of RES from district heating and cooling</t>
  </si>
  <si>
    <t>Gross final consumption of waste heat and cold from district heating and cooling</t>
  </si>
  <si>
    <t>(final consumption of renewable energy in transport as contribution to overall target</t>
  </si>
  <si>
    <t>Waste heat and cold share from district heating and cooling in gross final consumption for heating and cooling</t>
  </si>
  <si>
    <t>RES share from district heating and cooling in gross final consumption for heating and cooling</t>
  </si>
  <si>
    <r>
      <rPr>
        <b/>
        <sz val="14"/>
        <color theme="1"/>
        <rFont val="Calibri"/>
        <family val="2"/>
        <scheme val="minor"/>
      </rPr>
      <t xml:space="preserve">Guidance for the template on reporting of used parameters and variables included in Annex 1, part 2, of the provisionally agreed Energy Union Governance
</t>
    </r>
    <r>
      <rPr>
        <sz val="14"/>
        <color theme="1"/>
        <rFont val="Calibri"/>
        <family val="2"/>
        <scheme val="minor"/>
      </rPr>
      <t xml:space="preserve">
The aim of this excel file is to facilitate reporting of the quantitative parameters and variables under Annex I Part 2 in the indicated format
-  All parameters and variables highlighted in  green are already currently requested under existing legislation (MMR, RES Directive, or Energy Efficiency Directive), see e.g. http://cdr.eionet.europa.eu/help/mmr/MMR_projections_templates_2018.zip 
-  All energy related parameters and variables highlighted in red might require to rely on complementary tools than standard energy system models
-  All variables highligted in orange correspond to indicators to be computed on the basis of parameters and variables already available elsewhere in the excel file
-  The request for historical data relates to data if and when used in modelling
-  All monetary Euro values shall be expressed in constant 2016 prices.
-  Elements in </t>
    </r>
    <r>
      <rPr>
        <sz val="14"/>
        <color rgb="FFFF0000"/>
        <rFont val="Calibri"/>
        <family val="2"/>
        <scheme val="minor"/>
      </rPr>
      <t>red</t>
    </r>
    <r>
      <rPr>
        <sz val="14"/>
        <color theme="1"/>
        <rFont val="Calibri"/>
        <family val="2"/>
        <scheme val="minor"/>
      </rPr>
      <t xml:space="preserve"> font are meant to provide further precision to what is currently indicated in the template in the provisionally agreed Governance Regulation. They aim to provide additional guidance or specifications and should facilitate the better understanding of modelling results by the Commission. While they remain optional, their use is much encouraged.
-  Please report the used values for the years 2005 to 2040 in five yearly steps, and if possible yearly for 2021 to 2030 (the latter indicated in the red font as not required in the template in the Governance regulation).
- Column T can be used for comments that MS wish to provide (e.g. explanation of different methodology, caveats or sources of projections)</t>
    </r>
  </si>
  <si>
    <t>11493889 </t>
  </si>
  <si>
    <t>2019 (base year)</t>
  </si>
  <si>
    <t>EUR/GJ</t>
  </si>
  <si>
    <t>including both power and heat generators</t>
  </si>
  <si>
    <t>Base year 2020</t>
  </si>
  <si>
    <t>Base year 2020; including dual-pupose cows</t>
  </si>
  <si>
    <r>
      <t xml:space="preserve">Disposable income of households </t>
    </r>
    <r>
      <rPr>
        <b/>
        <sz val="8"/>
        <rFont val="Arial"/>
        <family val="2"/>
      </rPr>
      <t>(yearly)</t>
    </r>
  </si>
  <si>
    <t>Main country (please specify here) of origin of Electricity Purchases</t>
  </si>
  <si>
    <t>1st main country (please specify here) of origin of Gas Purchases</t>
  </si>
  <si>
    <r>
      <t xml:space="preserve">Capacity electricity generation including retirements and new investments </t>
    </r>
    <r>
      <rPr>
        <sz val="8"/>
        <rFont val="Arial"/>
        <family val="2"/>
      </rPr>
      <t>[note: split between retirements and new investments may not be straightforward to obtain with standard models. Complementary assumptions may need to be made]</t>
    </r>
  </si>
  <si>
    <t>Cross-border interconnection capacities for electricity [the level of electricity interconnectivity in line with Article 4(d)(1) and the relevant annex of the Energy Union Governance regulation] and their projected usage rates [note that such information may not be available in standard energy system models; complementary tools or assumptions might be needed]</t>
  </si>
  <si>
    <r>
      <t>Electricity prices by type of using sector (residential, industry, tertiary)</t>
    </r>
    <r>
      <rPr>
        <b/>
        <sz val="12"/>
        <rFont val="Times New Roman"/>
        <family val="1"/>
      </rPr>
      <t xml:space="preserve"> </t>
    </r>
  </si>
  <si>
    <t>Electricity and heat generation from renewable energy in buildings (as defined in Article 2(1) of Directive 2010/31/EU); this shall include, where available, disaggregated data on energy produced, consumed and injected into the grid by solar photovoltaic systems, solar thermal systems, biomass, heat pumps, geothermal systems, as well as all other decentralized renewables systems)</t>
  </si>
  <si>
    <t xml:space="preserve"> </t>
  </si>
  <si>
    <t>t CO2eq/million HUF</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</si>
</sst>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F_t_-;\-* #,##0.00\ _F_t_-;_-* &quot;-&quot;??\ _F_t_-;_-@_-"/>
    <numFmt numFmtId="164" formatCode="General_)"/>
    <numFmt numFmtId="165" formatCode="0_)"/>
    <numFmt numFmtId="166" formatCode="0.0_)"/>
    <numFmt numFmtId="167" formatCode="0.00_)"/>
    <numFmt numFmtId="168" formatCode="0.000"/>
    <numFmt numFmtId="169" formatCode="0.0000"/>
    <numFmt numFmtId="170" formatCode="0.0"/>
    <numFmt numFmtId="171" formatCode="_-* #,##0\ _F_t_-;\-* #,##0\ _F_t_-;_-* &quot;-&quot;??\ _F_t_-;_-@_-"/>
  </numFmts>
  <fonts count="28" x14ac:knownFonts="1">
    <font>
      <sz val="11"/>
      <color theme="1"/>
      <name val="Calibri"/>
      <family val="2"/>
      <scheme val="minor"/>
    </font>
    <font>
      <sz val="10"/>
      <name val="Courier"/>
      <family val="3"/>
    </font>
    <font>
      <b/>
      <sz val="8"/>
      <name val="Arial"/>
      <family val="2"/>
      <charset val="161"/>
    </font>
    <font>
      <sz val="8"/>
      <name val="Arial"/>
      <family val="2"/>
      <charset val="161"/>
    </font>
    <font>
      <sz val="8"/>
      <name val="Arial"/>
      <family val="2"/>
    </font>
    <font>
      <i/>
      <sz val="8"/>
      <name val="Arial"/>
      <family val="2"/>
    </font>
    <font>
      <b/>
      <sz val="8"/>
      <name val="Arial"/>
      <family val="2"/>
    </font>
    <font>
      <b/>
      <i/>
      <sz val="8"/>
      <name val="Arial"/>
      <family val="2"/>
    </font>
    <font>
      <b/>
      <sz val="12"/>
      <name val="Arial"/>
      <family val="2"/>
    </font>
    <font>
      <b/>
      <sz val="8"/>
      <color theme="1"/>
      <name val="Arial"/>
      <family val="2"/>
    </font>
    <font>
      <b/>
      <sz val="11"/>
      <color theme="1"/>
      <name val="Calibri"/>
      <family val="2"/>
      <scheme val="minor"/>
    </font>
    <font>
      <b/>
      <sz val="12"/>
      <color theme="1"/>
      <name val="Calibri"/>
      <family val="2"/>
      <scheme val="minor"/>
    </font>
    <font>
      <sz val="10"/>
      <name val="Arial"/>
      <family val="2"/>
    </font>
    <font>
      <b/>
      <sz val="20"/>
      <color rgb="FF000000"/>
      <name val="Times New Roman"/>
      <family val="1"/>
    </font>
    <font>
      <b/>
      <sz val="12"/>
      <name val="Calibri"/>
      <family val="2"/>
      <scheme val="minor"/>
    </font>
    <font>
      <sz val="8"/>
      <color theme="1"/>
      <name val="Arial"/>
      <family val="2"/>
    </font>
    <font>
      <b/>
      <i/>
      <sz val="10"/>
      <color theme="1"/>
      <name val="Arial"/>
      <family val="2"/>
    </font>
    <font>
      <sz val="14"/>
      <color theme="1"/>
      <name val="Calibri"/>
      <family val="2"/>
      <scheme val="minor"/>
    </font>
    <font>
      <b/>
      <sz val="14"/>
      <color theme="1"/>
      <name val="Calibri"/>
      <family val="2"/>
      <scheme val="minor"/>
    </font>
    <font>
      <sz val="14"/>
      <color rgb="FFFF0000"/>
      <name val="Calibri"/>
      <family val="2"/>
      <scheme val="minor"/>
    </font>
    <font>
      <b/>
      <sz val="20"/>
      <name val="Times New Roman"/>
      <family val="1"/>
    </font>
    <font>
      <sz val="11"/>
      <name val="Calibri"/>
      <family val="2"/>
      <scheme val="minor"/>
    </font>
    <font>
      <b/>
      <sz val="11"/>
      <name val="Calibri"/>
      <family val="2"/>
      <scheme val="minor"/>
    </font>
    <font>
      <b/>
      <sz val="12"/>
      <name val="Times New Roman"/>
      <family val="1"/>
    </font>
    <font>
      <b/>
      <i/>
      <sz val="10"/>
      <name val="Arial"/>
      <family val="2"/>
    </font>
    <font>
      <sz val="11"/>
      <color theme="1"/>
      <name val="Calibri"/>
      <family val="2"/>
      <scheme val="minor"/>
    </font>
    <font>
      <sz val="8"/>
      <name val="Arial"/>
      <family val="2"/>
      <charset val="238"/>
    </font>
    <font>
      <b/>
      <sz val="8"/>
      <name val="Arial"/>
      <family val="2"/>
      <charset val="238"/>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xf numFmtId="0" fontId="12" fillId="0" borderId="0"/>
    <xf numFmtId="43" fontId="25" fillId="0" borderId="0" applyFont="0" applyFill="0" applyBorder="0" applyAlignment="0" applyProtection="0"/>
  </cellStyleXfs>
  <cellXfs count="141">
    <xf numFmtId="0" fontId="0" fillId="0" borderId="0" xfId="0"/>
    <xf numFmtId="164" fontId="5" fillId="2" borderId="0" xfId="1" applyFont="1" applyFill="1" applyAlignment="1">
      <alignment horizontal="left" indent="2"/>
    </xf>
    <xf numFmtId="0" fontId="0" fillId="0" borderId="0" xfId="0" applyAlignment="1">
      <alignment horizontal="center" vertical="center"/>
    </xf>
    <xf numFmtId="0" fontId="6" fillId="0" borderId="2" xfId="2" applyFont="1" applyBorder="1" applyAlignment="1">
      <alignment wrapText="1"/>
    </xf>
    <xf numFmtId="164" fontId="3" fillId="2" borderId="0" xfId="1" applyFont="1" applyFill="1" applyAlignment="1">
      <alignment horizontal="left" wrapText="1"/>
    </xf>
    <xf numFmtId="0" fontId="0" fillId="0" borderId="0" xfId="0" applyAlignment="1">
      <alignment wrapText="1"/>
    </xf>
    <xf numFmtId="0" fontId="6" fillId="0" borderId="2" xfId="2" applyFont="1" applyBorder="1" applyAlignment="1">
      <alignment horizontal="left" wrapText="1"/>
    </xf>
    <xf numFmtId="0" fontId="0" fillId="0" borderId="0" xfId="0" applyAlignment="1">
      <alignment horizontal="left" wrapText="1"/>
    </xf>
    <xf numFmtId="0" fontId="0" fillId="0" borderId="2" xfId="0" applyBorder="1" applyAlignment="1">
      <alignment horizontal="center" vertical="center"/>
    </xf>
    <xf numFmtId="164" fontId="2" fillId="0" borderId="2" xfId="1" applyFont="1" applyBorder="1" applyAlignment="1">
      <alignment horizontal="left" vertical="center" wrapText="1"/>
    </xf>
    <xf numFmtId="164" fontId="2" fillId="0" borderId="2" xfId="1" applyFont="1" applyBorder="1" applyAlignment="1">
      <alignment horizontal="center" vertical="center" wrapText="1"/>
    </xf>
    <xf numFmtId="164" fontId="2" fillId="0" borderId="2" xfId="1" quotePrefix="1" applyFont="1" applyBorder="1" applyAlignment="1">
      <alignment horizontal="center" vertical="center"/>
    </xf>
    <xf numFmtId="164" fontId="8" fillId="0" borderId="2" xfId="1" applyFont="1" applyBorder="1" applyAlignment="1">
      <alignment horizontal="left"/>
    </xf>
    <xf numFmtId="164" fontId="3" fillId="0" borderId="2" xfId="1" applyFont="1" applyBorder="1"/>
    <xf numFmtId="0" fontId="10" fillId="0" borderId="2" xfId="0" applyFont="1" applyBorder="1"/>
    <xf numFmtId="164" fontId="2" fillId="0" borderId="2" xfId="1" applyFont="1" applyBorder="1" applyAlignment="1">
      <alignment horizontal="left" wrapText="1"/>
    </xf>
    <xf numFmtId="168" fontId="9" fillId="0" borderId="2" xfId="0" applyNumberFormat="1" applyFont="1" applyBorder="1"/>
    <xf numFmtId="1" fontId="9" fillId="0" borderId="2" xfId="0" applyNumberFormat="1" applyFont="1" applyBorder="1"/>
    <xf numFmtId="0" fontId="0" fillId="0" borderId="2" xfId="0" applyBorder="1"/>
    <xf numFmtId="164" fontId="2" fillId="0" borderId="2" xfId="1" applyFont="1" applyBorder="1" applyAlignment="1">
      <alignment horizontal="left" wrapText="1" indent="1"/>
    </xf>
    <xf numFmtId="164" fontId="3" fillId="0" borderId="2" xfId="1" applyFont="1" applyBorder="1" applyAlignment="1">
      <alignment horizontal="left" wrapText="1" indent="1"/>
    </xf>
    <xf numFmtId="164" fontId="3" fillId="0" borderId="2" xfId="1" applyFont="1" applyBorder="1" applyAlignment="1">
      <alignment horizontal="left" wrapText="1"/>
    </xf>
    <xf numFmtId="164" fontId="6" fillId="0" borderId="2" xfId="1" applyFont="1" applyBorder="1" applyAlignment="1">
      <alignment horizontal="left" wrapText="1"/>
    </xf>
    <xf numFmtId="164" fontId="4" fillId="0" borderId="2" xfId="1" applyFont="1" applyBorder="1" applyAlignment="1">
      <alignment horizontal="left" wrapText="1" indent="1"/>
    </xf>
    <xf numFmtId="164" fontId="4" fillId="0" borderId="2" xfId="1" applyFont="1" applyBorder="1" applyAlignment="1">
      <alignment horizontal="left" wrapText="1"/>
    </xf>
    <xf numFmtId="2" fontId="9" fillId="0" borderId="2" xfId="0" applyNumberFormat="1" applyFont="1" applyBorder="1"/>
    <xf numFmtId="1" fontId="4" fillId="0" borderId="2" xfId="1" applyNumberFormat="1" applyFont="1" applyBorder="1"/>
    <xf numFmtId="164" fontId="14" fillId="0" borderId="2" xfId="1" applyFont="1" applyBorder="1" applyAlignment="1">
      <alignment horizontal="left"/>
    </xf>
    <xf numFmtId="164" fontId="7" fillId="0" borderId="2" xfId="1" applyFont="1" applyBorder="1" applyAlignment="1">
      <alignment horizontal="left" wrapText="1"/>
    </xf>
    <xf numFmtId="164" fontId="5" fillId="0" borderId="2" xfId="1" applyFont="1" applyBorder="1" applyAlignment="1">
      <alignment horizontal="left" wrapText="1" indent="2"/>
    </xf>
    <xf numFmtId="164" fontId="5" fillId="0" borderId="2" xfId="1" applyFont="1" applyBorder="1" applyAlignment="1">
      <alignment horizontal="left" wrapText="1"/>
    </xf>
    <xf numFmtId="164" fontId="3" fillId="0" borderId="2" xfId="1" applyFont="1" applyBorder="1" applyAlignment="1">
      <alignment horizontal="left" wrapText="1" indent="2"/>
    </xf>
    <xf numFmtId="1" fontId="3" fillId="0" borderId="2" xfId="1" applyNumberFormat="1" applyFont="1" applyBorder="1"/>
    <xf numFmtId="0" fontId="3" fillId="0" borderId="2" xfId="2" applyFont="1" applyBorder="1" applyAlignment="1">
      <alignment horizontal="left" wrapText="1" indent="1"/>
    </xf>
    <xf numFmtId="0" fontId="3" fillId="0" borderId="2" xfId="2" applyFont="1" applyBorder="1" applyAlignment="1">
      <alignment horizontal="left" wrapText="1"/>
    </xf>
    <xf numFmtId="0" fontId="10" fillId="0" borderId="2" xfId="0" applyFont="1" applyBorder="1" applyAlignment="1">
      <alignment horizontal="right"/>
    </xf>
    <xf numFmtId="0" fontId="10" fillId="0" borderId="2" xfId="0" applyFont="1" applyBorder="1" applyAlignment="1">
      <alignment horizontal="left"/>
    </xf>
    <xf numFmtId="0" fontId="0" fillId="0" borderId="2" xfId="0" applyBorder="1" applyAlignment="1">
      <alignment horizontal="right"/>
    </xf>
    <xf numFmtId="1" fontId="15" fillId="0" borderId="2" xfId="0" applyNumberFormat="1" applyFont="1" applyBorder="1"/>
    <xf numFmtId="1" fontId="16" fillId="0" borderId="4" xfId="0" applyNumberFormat="1" applyFont="1" applyBorder="1" applyAlignment="1">
      <alignment horizontal="center" vertical="center" wrapText="1"/>
    </xf>
    <xf numFmtId="1" fontId="2" fillId="0" borderId="2" xfId="1" applyNumberFormat="1" applyFont="1" applyBorder="1"/>
    <xf numFmtId="167" fontId="6" fillId="0" borderId="2" xfId="1" applyNumberFormat="1" applyFont="1" applyBorder="1"/>
    <xf numFmtId="167" fontId="3" fillId="0" borderId="2" xfId="1" applyNumberFormat="1" applyFont="1" applyBorder="1"/>
    <xf numFmtId="2" fontId="2" fillId="0" borderId="2" xfId="1" applyNumberFormat="1" applyFont="1" applyBorder="1"/>
    <xf numFmtId="165" fontId="2" fillId="0" borderId="2" xfId="1" applyNumberFormat="1" applyFont="1" applyBorder="1"/>
    <xf numFmtId="166" fontId="2" fillId="0" borderId="2" xfId="1" applyNumberFormat="1" applyFont="1" applyBorder="1"/>
    <xf numFmtId="165" fontId="7" fillId="0" borderId="2" xfId="1" applyNumberFormat="1" applyFont="1" applyBorder="1" applyAlignment="1">
      <alignment horizontal="left" indent="2"/>
    </xf>
    <xf numFmtId="164" fontId="7" fillId="0" borderId="2" xfId="1" applyFont="1" applyBorder="1" applyAlignment="1">
      <alignment horizontal="left" indent="2"/>
    </xf>
    <xf numFmtId="2" fontId="3" fillId="0" borderId="2" xfId="1" applyNumberFormat="1" applyFont="1" applyBorder="1"/>
    <xf numFmtId="0" fontId="21" fillId="0" borderId="2" xfId="0" applyFont="1" applyBorder="1" applyAlignment="1">
      <alignment horizontal="center" vertical="center"/>
    </xf>
    <xf numFmtId="0" fontId="22" fillId="0" borderId="2" xfId="0" applyFont="1" applyBorder="1" applyAlignment="1">
      <alignment horizontal="left" vertical="center"/>
    </xf>
    <xf numFmtId="0" fontId="22" fillId="0" borderId="2" xfId="0" applyFont="1" applyBorder="1" applyAlignment="1">
      <alignment horizontal="center" vertical="center"/>
    </xf>
    <xf numFmtId="0" fontId="22" fillId="0" borderId="2" xfId="0" applyFont="1" applyBorder="1"/>
    <xf numFmtId="2" fontId="6" fillId="0" borderId="2" xfId="0" applyNumberFormat="1" applyFont="1" applyBorder="1"/>
    <xf numFmtId="1" fontId="6" fillId="0" borderId="2" xfId="0" applyNumberFormat="1" applyFont="1" applyBorder="1"/>
    <xf numFmtId="0" fontId="21" fillId="0" borderId="2" xfId="0" applyFont="1" applyBorder="1"/>
    <xf numFmtId="0" fontId="14" fillId="0" borderId="2" xfId="0" applyFont="1" applyBorder="1" applyAlignment="1">
      <alignment horizontal="left"/>
    </xf>
    <xf numFmtId="1" fontId="21" fillId="0" borderId="2" xfId="1" applyNumberFormat="1" applyFont="1" applyBorder="1"/>
    <xf numFmtId="164" fontId="6" fillId="0" borderId="2" xfId="1" applyFont="1" applyBorder="1" applyAlignment="1">
      <alignment horizontal="left" wrapText="1" indent="1"/>
    </xf>
    <xf numFmtId="0" fontId="14" fillId="0" borderId="2" xfId="0" applyFont="1" applyBorder="1" applyAlignment="1">
      <alignment horizontal="left" vertical="center"/>
    </xf>
    <xf numFmtId="0" fontId="22" fillId="0" borderId="2" xfId="0" applyFont="1" applyBorder="1" applyAlignment="1">
      <alignment horizontal="right"/>
    </xf>
    <xf numFmtId="0" fontId="22" fillId="0" borderId="2" xfId="0" applyFont="1" applyBorder="1" applyAlignment="1">
      <alignment horizontal="left" wrapText="1"/>
    </xf>
    <xf numFmtId="0" fontId="22" fillId="0" borderId="2" xfId="0" applyFont="1" applyBorder="1" applyAlignment="1">
      <alignment horizontal="left"/>
    </xf>
    <xf numFmtId="0" fontId="21" fillId="0" borderId="2" xfId="0" applyFont="1" applyBorder="1" applyAlignment="1">
      <alignment horizontal="right"/>
    </xf>
    <xf numFmtId="1" fontId="4" fillId="0" borderId="2" xfId="0" applyNumberFormat="1" applyFont="1" applyBorder="1"/>
    <xf numFmtId="1" fontId="24" fillId="0" borderId="4" xfId="0" applyNumberFormat="1" applyFont="1" applyBorder="1" applyAlignment="1">
      <alignment horizontal="center" vertical="center" wrapText="1"/>
    </xf>
    <xf numFmtId="0" fontId="21" fillId="0" borderId="2" xfId="0" applyFont="1" applyBorder="1" applyAlignment="1">
      <alignment horizontal="left" wrapText="1" indent="1"/>
    </xf>
    <xf numFmtId="0" fontId="21" fillId="0" borderId="2" xfId="0" applyFont="1" applyBorder="1" applyAlignment="1">
      <alignment horizontal="left" wrapText="1"/>
    </xf>
    <xf numFmtId="0" fontId="21" fillId="0" borderId="0" xfId="0" applyFont="1" applyAlignment="1">
      <alignment horizontal="left" wrapText="1"/>
    </xf>
    <xf numFmtId="0" fontId="21" fillId="0" borderId="0" xfId="0" applyFont="1" applyAlignment="1">
      <alignment wrapText="1"/>
    </xf>
    <xf numFmtId="169" fontId="9" fillId="0" borderId="2" xfId="0" applyNumberFormat="1" applyFont="1" applyBorder="1"/>
    <xf numFmtId="167" fontId="3" fillId="0" borderId="2" xfId="1" applyNumberFormat="1" applyFont="1" applyFill="1" applyBorder="1"/>
    <xf numFmtId="1" fontId="2" fillId="0" borderId="2" xfId="1" applyNumberFormat="1" applyFont="1" applyFill="1" applyBorder="1"/>
    <xf numFmtId="167" fontId="6" fillId="0" borderId="2" xfId="1" applyNumberFormat="1" applyFont="1" applyFill="1" applyBorder="1"/>
    <xf numFmtId="2" fontId="2" fillId="0" borderId="2" xfId="1" applyNumberFormat="1" applyFont="1" applyFill="1" applyBorder="1"/>
    <xf numFmtId="1" fontId="9" fillId="0" borderId="2" xfId="0" applyNumberFormat="1" applyFont="1" applyFill="1" applyBorder="1"/>
    <xf numFmtId="1" fontId="6" fillId="0" borderId="2" xfId="0" applyNumberFormat="1" applyFont="1" applyFill="1" applyBorder="1"/>
    <xf numFmtId="0" fontId="10" fillId="0" borderId="2" xfId="0" applyFont="1" applyFill="1" applyBorder="1"/>
    <xf numFmtId="0" fontId="0" fillId="0" borderId="2" xfId="0" applyFill="1" applyBorder="1"/>
    <xf numFmtId="0" fontId="22" fillId="0" borderId="2" xfId="0" applyFont="1" applyFill="1" applyBorder="1"/>
    <xf numFmtId="0" fontId="21" fillId="0" borderId="2" xfId="0" applyFont="1" applyFill="1" applyBorder="1"/>
    <xf numFmtId="164" fontId="2" fillId="0" borderId="2" xfId="1" applyFont="1" applyFill="1" applyBorder="1" applyAlignment="1">
      <alignment horizontal="left" wrapText="1"/>
    </xf>
    <xf numFmtId="164" fontId="6" fillId="0" borderId="2" xfId="1" applyFont="1" applyFill="1" applyBorder="1" applyAlignment="1">
      <alignment horizontal="left" wrapText="1"/>
    </xf>
    <xf numFmtId="2" fontId="6" fillId="0" borderId="2" xfId="0" applyNumberFormat="1" applyFont="1" applyFill="1" applyBorder="1"/>
    <xf numFmtId="168" fontId="6" fillId="0" borderId="2" xfId="0" applyNumberFormat="1" applyFont="1" applyBorder="1"/>
    <xf numFmtId="168" fontId="6" fillId="0" borderId="2" xfId="0" applyNumberFormat="1" applyFont="1" applyFill="1" applyBorder="1"/>
    <xf numFmtId="171" fontId="6" fillId="0" borderId="2" xfId="3" applyNumberFormat="1" applyFont="1" applyFill="1" applyBorder="1"/>
    <xf numFmtId="171" fontId="6" fillId="0" borderId="2" xfId="3" applyNumberFormat="1" applyFont="1" applyBorder="1"/>
    <xf numFmtId="164" fontId="3" fillId="0" borderId="2" xfId="1" applyFont="1" applyFill="1" applyBorder="1" applyAlignment="1">
      <alignment horizontal="left" wrapText="1" indent="1"/>
    </xf>
    <xf numFmtId="164" fontId="3" fillId="0" borderId="2" xfId="1" applyFont="1" applyFill="1" applyBorder="1" applyAlignment="1">
      <alignment horizontal="left" wrapText="1"/>
    </xf>
    <xf numFmtId="2" fontId="3" fillId="0" borderId="2" xfId="1" applyNumberFormat="1" applyFont="1" applyFill="1" applyBorder="1"/>
    <xf numFmtId="164" fontId="2" fillId="0" borderId="2" xfId="1" quotePrefix="1" applyFont="1" applyFill="1" applyBorder="1" applyAlignment="1">
      <alignment horizontal="center" vertical="center"/>
    </xf>
    <xf numFmtId="164" fontId="3" fillId="0" borderId="2" xfId="1" applyFont="1" applyFill="1" applyBorder="1"/>
    <xf numFmtId="1" fontId="4" fillId="0" borderId="2" xfId="0" applyNumberFormat="1" applyFont="1" applyFill="1" applyBorder="1"/>
    <xf numFmtId="2" fontId="6" fillId="0" borderId="2" xfId="1" applyNumberFormat="1" applyFont="1" applyFill="1" applyBorder="1"/>
    <xf numFmtId="1" fontId="4" fillId="0" borderId="2" xfId="1" applyNumberFormat="1" applyFont="1" applyFill="1" applyBorder="1"/>
    <xf numFmtId="1" fontId="3" fillId="0" borderId="2" xfId="1" applyNumberFormat="1" applyFont="1" applyFill="1" applyBorder="1"/>
    <xf numFmtId="165" fontId="2" fillId="0" borderId="2" xfId="1" applyNumberFormat="1" applyFont="1" applyFill="1" applyBorder="1"/>
    <xf numFmtId="166" fontId="2" fillId="0" borderId="2" xfId="1" applyNumberFormat="1" applyFont="1" applyFill="1" applyBorder="1"/>
    <xf numFmtId="164" fontId="7" fillId="0" borderId="2" xfId="1" applyFont="1" applyFill="1" applyBorder="1" applyAlignment="1">
      <alignment horizontal="left" indent="2"/>
    </xf>
    <xf numFmtId="164" fontId="5" fillId="0" borderId="0" xfId="1" applyFont="1" applyFill="1" applyAlignment="1">
      <alignment horizontal="left" indent="2"/>
    </xf>
    <xf numFmtId="0" fontId="0" fillId="0" borderId="0" xfId="0" applyFill="1"/>
    <xf numFmtId="168" fontId="9" fillId="0" borderId="2" xfId="0" applyNumberFormat="1" applyFont="1" applyFill="1" applyBorder="1"/>
    <xf numFmtId="2" fontId="9" fillId="0" borderId="2" xfId="0" applyNumberFormat="1" applyFont="1" applyFill="1" applyBorder="1"/>
    <xf numFmtId="170" fontId="9" fillId="0" borderId="2" xfId="0" applyNumberFormat="1" applyFont="1" applyFill="1" applyBorder="1"/>
    <xf numFmtId="1" fontId="15" fillId="0" borderId="2" xfId="0" applyNumberFormat="1" applyFont="1" applyFill="1" applyBorder="1"/>
    <xf numFmtId="165" fontId="7" fillId="0" borderId="2" xfId="1" applyNumberFormat="1" applyFont="1" applyFill="1" applyBorder="1" applyAlignment="1">
      <alignment horizontal="left" indent="2"/>
    </xf>
    <xf numFmtId="0" fontId="14" fillId="0" borderId="2" xfId="0" applyFont="1" applyFill="1" applyBorder="1" applyAlignment="1">
      <alignment horizontal="left"/>
    </xf>
    <xf numFmtId="0" fontId="10" fillId="0" borderId="2" xfId="0" applyFont="1" applyFill="1" applyBorder="1" applyAlignment="1">
      <alignment horizontal="right"/>
    </xf>
    <xf numFmtId="0" fontId="22" fillId="0" borderId="2" xfId="0" applyFont="1" applyFill="1" applyBorder="1" applyAlignment="1">
      <alignment horizontal="left" wrapText="1"/>
    </xf>
    <xf numFmtId="0" fontId="10" fillId="0" borderId="2" xfId="0" applyFont="1" applyFill="1" applyBorder="1" applyAlignment="1">
      <alignment horizontal="left"/>
    </xf>
    <xf numFmtId="0" fontId="0" fillId="0" borderId="2" xfId="0" applyFill="1" applyBorder="1" applyAlignment="1">
      <alignment horizontal="right"/>
    </xf>
    <xf numFmtId="0" fontId="21" fillId="0" borderId="2" xfId="0" applyFont="1" applyFill="1" applyBorder="1" applyAlignment="1">
      <alignment horizontal="left" wrapText="1" indent="1"/>
    </xf>
    <xf numFmtId="0" fontId="21" fillId="0" borderId="2" xfId="0" applyFont="1" applyFill="1" applyBorder="1" applyAlignment="1">
      <alignment horizontal="left" wrapText="1"/>
    </xf>
    <xf numFmtId="0" fontId="22" fillId="0" borderId="2" xfId="0" applyFont="1" applyFill="1" applyBorder="1" applyAlignment="1">
      <alignment horizontal="right"/>
    </xf>
    <xf numFmtId="0" fontId="22" fillId="0" borderId="2" xfId="0" applyFont="1" applyFill="1" applyBorder="1" applyAlignment="1">
      <alignment horizontal="left"/>
    </xf>
    <xf numFmtId="0" fontId="17" fillId="0" borderId="0" xfId="0" applyFont="1" applyAlignment="1">
      <alignment horizontal="left" vertical="top" wrapText="1"/>
    </xf>
    <xf numFmtId="0" fontId="13" fillId="0" borderId="3" xfId="0" applyFont="1" applyBorder="1" applyAlignment="1">
      <alignment horizontal="center" wrapText="1"/>
    </xf>
    <xf numFmtId="0" fontId="13" fillId="0" borderId="1" xfId="0" applyFont="1" applyBorder="1" applyAlignment="1">
      <alignment horizontal="center" wrapText="1"/>
    </xf>
    <xf numFmtId="1" fontId="16" fillId="0" borderId="3" xfId="0" applyNumberFormat="1" applyFon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1" fontId="16" fillId="0" borderId="4" xfId="0" applyNumberFormat="1" applyFont="1" applyFill="1" applyBorder="1" applyAlignment="1">
      <alignment horizontal="center" vertical="center" wrapText="1"/>
    </xf>
    <xf numFmtId="164" fontId="8" fillId="0" borderId="2" xfId="1" applyFont="1" applyBorder="1" applyAlignment="1">
      <alignment horizontal="left"/>
    </xf>
    <xf numFmtId="0" fontId="11" fillId="0" borderId="2" xfId="0" applyFont="1" applyBorder="1" applyAlignment="1">
      <alignment horizontal="left"/>
    </xf>
    <xf numFmtId="164" fontId="14" fillId="0" borderId="2" xfId="1" applyFont="1" applyBorder="1" applyAlignment="1">
      <alignment horizontal="left"/>
    </xf>
    <xf numFmtId="0" fontId="11" fillId="0" borderId="2" xfId="0" applyFont="1" applyBorder="1" applyAlignment="1">
      <alignment horizontal="left" vertical="center"/>
    </xf>
    <xf numFmtId="0" fontId="11" fillId="0" borderId="2" xfId="0" applyFont="1" applyFill="1" applyBorder="1" applyAlignment="1">
      <alignment horizontal="left"/>
    </xf>
    <xf numFmtId="1" fontId="24" fillId="0" borderId="3" xfId="0" applyNumberFormat="1" applyFont="1" applyBorder="1" applyAlignment="1">
      <alignment horizontal="center" vertical="center" wrapText="1"/>
    </xf>
    <xf numFmtId="1" fontId="24" fillId="0" borderId="1" xfId="0" applyNumberFormat="1" applyFont="1" applyBorder="1" applyAlignment="1">
      <alignment horizontal="center" vertical="center" wrapText="1"/>
    </xf>
    <xf numFmtId="1" fontId="24" fillId="0" borderId="4" xfId="0" applyNumberFormat="1" applyFont="1" applyBorder="1" applyAlignment="1">
      <alignment horizontal="center" vertical="center" wrapText="1"/>
    </xf>
    <xf numFmtId="0" fontId="14" fillId="0" borderId="2" xfId="0" applyFont="1" applyBorder="1" applyAlignment="1">
      <alignment horizontal="left"/>
    </xf>
    <xf numFmtId="0" fontId="14" fillId="0" borderId="2" xfId="0" applyFont="1" applyBorder="1" applyAlignment="1">
      <alignment horizontal="left" vertical="center"/>
    </xf>
    <xf numFmtId="0" fontId="14" fillId="0" borderId="2" xfId="0" applyFont="1" applyFill="1" applyBorder="1" applyAlignment="1">
      <alignment horizontal="left"/>
    </xf>
    <xf numFmtId="0" fontId="20" fillId="0" borderId="3" xfId="0" applyFont="1" applyBorder="1" applyAlignment="1">
      <alignment horizontal="center" wrapText="1"/>
    </xf>
    <xf numFmtId="0" fontId="20" fillId="0" borderId="1" xfId="0" applyFont="1" applyBorder="1" applyAlignment="1">
      <alignment horizontal="center" wrapText="1"/>
    </xf>
    <xf numFmtId="0" fontId="20" fillId="0" borderId="4" xfId="0" applyFont="1" applyBorder="1" applyAlignment="1">
      <alignment horizontal="center" wrapText="1"/>
    </xf>
    <xf numFmtId="1" fontId="26" fillId="0" borderId="2" xfId="0" applyNumberFormat="1" applyFont="1" applyBorder="1"/>
    <xf numFmtId="1" fontId="27" fillId="0" borderId="2" xfId="1" applyNumberFormat="1" applyFont="1" applyBorder="1"/>
    <xf numFmtId="170" fontId="9" fillId="0" borderId="2" xfId="0" applyNumberFormat="1" applyFont="1" applyBorder="1"/>
    <xf numFmtId="43" fontId="9" fillId="0" borderId="2" xfId="3" applyFont="1" applyFill="1" applyBorder="1"/>
    <xf numFmtId="43" fontId="9" fillId="0" borderId="2" xfId="3" applyFont="1" applyBorder="1"/>
  </cellXfs>
  <cellStyles count="4">
    <cellStyle name="Ezres" xfId="3" builtinId="3"/>
    <cellStyle name="Normál" xfId="0" builtinId="0"/>
    <cellStyle name="Normal_AppendixAU" xfId="1"/>
    <cellStyle name="Normal_detfuelpri"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L14"/>
  <sheetViews>
    <sheetView workbookViewId="0">
      <selection activeCell="A2" sqref="A2:L14"/>
    </sheetView>
  </sheetViews>
  <sheetFormatPr defaultRowHeight="15" x14ac:dyDescent="0.25"/>
  <cols>
    <col min="1" max="1" width="126.5703125" customWidth="1"/>
    <col min="2" max="11" width="9.140625" hidden="1" customWidth="1"/>
    <col min="12" max="12" width="10" hidden="1" customWidth="1"/>
  </cols>
  <sheetData>
    <row r="2" spans="1:12" x14ac:dyDescent="0.25">
      <c r="A2" s="116" t="s">
        <v>197</v>
      </c>
      <c r="B2" s="116"/>
      <c r="C2" s="116"/>
      <c r="D2" s="116"/>
      <c r="E2" s="116"/>
      <c r="F2" s="116"/>
      <c r="G2" s="116"/>
      <c r="H2" s="116"/>
      <c r="I2" s="116"/>
      <c r="J2" s="116"/>
      <c r="K2" s="116"/>
      <c r="L2" s="116"/>
    </row>
    <row r="3" spans="1:12" x14ac:dyDescent="0.25">
      <c r="A3" s="116"/>
      <c r="B3" s="116"/>
      <c r="C3" s="116"/>
      <c r="D3" s="116"/>
      <c r="E3" s="116"/>
      <c r="F3" s="116"/>
      <c r="G3" s="116"/>
      <c r="H3" s="116"/>
      <c r="I3" s="116"/>
      <c r="J3" s="116"/>
      <c r="K3" s="116"/>
      <c r="L3" s="116"/>
    </row>
    <row r="4" spans="1:12" x14ac:dyDescent="0.25">
      <c r="A4" s="116"/>
      <c r="B4" s="116"/>
      <c r="C4" s="116"/>
      <c r="D4" s="116"/>
      <c r="E4" s="116"/>
      <c r="F4" s="116"/>
      <c r="G4" s="116"/>
      <c r="H4" s="116"/>
      <c r="I4" s="116"/>
      <c r="J4" s="116"/>
      <c r="K4" s="116"/>
      <c r="L4" s="116"/>
    </row>
    <row r="5" spans="1:12" x14ac:dyDescent="0.25">
      <c r="A5" s="116"/>
      <c r="B5" s="116"/>
      <c r="C5" s="116"/>
      <c r="D5" s="116"/>
      <c r="E5" s="116"/>
      <c r="F5" s="116"/>
      <c r="G5" s="116"/>
      <c r="H5" s="116"/>
      <c r="I5" s="116"/>
      <c r="J5" s="116"/>
      <c r="K5" s="116"/>
      <c r="L5" s="116"/>
    </row>
    <row r="6" spans="1:12" x14ac:dyDescent="0.25">
      <c r="A6" s="116"/>
      <c r="B6" s="116"/>
      <c r="C6" s="116"/>
      <c r="D6" s="116"/>
      <c r="E6" s="116"/>
      <c r="F6" s="116"/>
      <c r="G6" s="116"/>
      <c r="H6" s="116"/>
      <c r="I6" s="116"/>
      <c r="J6" s="116"/>
      <c r="K6" s="116"/>
      <c r="L6" s="116"/>
    </row>
    <row r="7" spans="1:12" x14ac:dyDescent="0.25">
      <c r="A7" s="116"/>
      <c r="B7" s="116"/>
      <c r="C7" s="116"/>
      <c r="D7" s="116"/>
      <c r="E7" s="116"/>
      <c r="F7" s="116"/>
      <c r="G7" s="116"/>
      <c r="H7" s="116"/>
      <c r="I7" s="116"/>
      <c r="J7" s="116"/>
      <c r="K7" s="116"/>
      <c r="L7" s="116"/>
    </row>
    <row r="8" spans="1:12" x14ac:dyDescent="0.25">
      <c r="A8" s="116"/>
      <c r="B8" s="116"/>
      <c r="C8" s="116"/>
      <c r="D8" s="116"/>
      <c r="E8" s="116"/>
      <c r="F8" s="116"/>
      <c r="G8" s="116"/>
      <c r="H8" s="116"/>
      <c r="I8" s="116"/>
      <c r="J8" s="116"/>
      <c r="K8" s="116"/>
      <c r="L8" s="116"/>
    </row>
    <row r="9" spans="1:12" x14ac:dyDescent="0.25">
      <c r="A9" s="116"/>
      <c r="B9" s="116"/>
      <c r="C9" s="116"/>
      <c r="D9" s="116"/>
      <c r="E9" s="116"/>
      <c r="F9" s="116"/>
      <c r="G9" s="116"/>
      <c r="H9" s="116"/>
      <c r="I9" s="116"/>
      <c r="J9" s="116"/>
      <c r="K9" s="116"/>
      <c r="L9" s="116"/>
    </row>
    <row r="10" spans="1:12" x14ac:dyDescent="0.25">
      <c r="A10" s="116"/>
      <c r="B10" s="116"/>
      <c r="C10" s="116"/>
      <c r="D10" s="116"/>
      <c r="E10" s="116"/>
      <c r="F10" s="116"/>
      <c r="G10" s="116"/>
      <c r="H10" s="116"/>
      <c r="I10" s="116"/>
      <c r="J10" s="116"/>
      <c r="K10" s="116"/>
      <c r="L10" s="116"/>
    </row>
    <row r="11" spans="1:12" x14ac:dyDescent="0.25">
      <c r="A11" s="116"/>
      <c r="B11" s="116"/>
      <c r="C11" s="116"/>
      <c r="D11" s="116"/>
      <c r="E11" s="116"/>
      <c r="F11" s="116"/>
      <c r="G11" s="116"/>
      <c r="H11" s="116"/>
      <c r="I11" s="116"/>
      <c r="J11" s="116"/>
      <c r="K11" s="116"/>
      <c r="L11" s="116"/>
    </row>
    <row r="12" spans="1:12" x14ac:dyDescent="0.25">
      <c r="A12" s="116"/>
      <c r="B12" s="116"/>
      <c r="C12" s="116"/>
      <c r="D12" s="116"/>
      <c r="E12" s="116"/>
      <c r="F12" s="116"/>
      <c r="G12" s="116"/>
      <c r="H12" s="116"/>
      <c r="I12" s="116"/>
      <c r="J12" s="116"/>
      <c r="K12" s="116"/>
      <c r="L12" s="116"/>
    </row>
    <row r="13" spans="1:12" x14ac:dyDescent="0.25">
      <c r="A13" s="116"/>
      <c r="B13" s="116"/>
      <c r="C13" s="116"/>
      <c r="D13" s="116"/>
      <c r="E13" s="116"/>
      <c r="F13" s="116"/>
      <c r="G13" s="116"/>
      <c r="H13" s="116"/>
      <c r="I13" s="116"/>
      <c r="J13" s="116"/>
      <c r="K13" s="116"/>
      <c r="L13" s="116"/>
    </row>
    <row r="14" spans="1:12" ht="307.5" customHeight="1" x14ac:dyDescent="0.25">
      <c r="A14" s="116"/>
      <c r="B14" s="116"/>
      <c r="C14" s="116"/>
      <c r="D14" s="116"/>
      <c r="E14" s="116"/>
      <c r="F14" s="116"/>
      <c r="G14" s="116"/>
      <c r="H14" s="116"/>
      <c r="I14" s="116"/>
      <c r="J14" s="116"/>
      <c r="K14" s="116"/>
      <c r="L14" s="116"/>
    </row>
  </sheetData>
  <mergeCells count="1">
    <mergeCell ref="A2:L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200"/>
  <sheetViews>
    <sheetView tabSelected="1" zoomScale="85" zoomScaleNormal="85" workbookViewId="0">
      <selection activeCell="D204" sqref="D204"/>
    </sheetView>
  </sheetViews>
  <sheetFormatPr defaultRowHeight="15" x14ac:dyDescent="0.25"/>
  <cols>
    <col min="1" max="1" width="5.85546875" customWidth="1"/>
    <col min="2" max="2" width="60.7109375" style="68" customWidth="1"/>
    <col min="3" max="3" width="19.42578125" style="69" customWidth="1"/>
    <col min="4" max="6" width="10.5703125" bestFit="1" customWidth="1"/>
    <col min="7" max="7" width="13.85546875" style="101" bestFit="1" customWidth="1"/>
    <col min="8" max="9" width="10.5703125" customWidth="1"/>
    <col min="10" max="11" width="10.5703125" bestFit="1" customWidth="1"/>
    <col min="12" max="14" width="11.140625" customWidth="1"/>
    <col min="15" max="15" width="21.7109375" customWidth="1"/>
    <col min="16" max="16" width="50.7109375" customWidth="1"/>
  </cols>
  <sheetData>
    <row r="1" spans="1:16" ht="47.25" customHeight="1" x14ac:dyDescent="0.35">
      <c r="A1" s="117" t="s">
        <v>162</v>
      </c>
      <c r="B1" s="118"/>
      <c r="C1" s="118"/>
      <c r="D1" s="118"/>
      <c r="E1" s="118"/>
      <c r="F1" s="118"/>
      <c r="G1" s="118"/>
      <c r="H1" s="118"/>
      <c r="I1" s="118"/>
      <c r="J1" s="118"/>
      <c r="K1" s="118"/>
      <c r="L1" s="118"/>
      <c r="M1" s="118"/>
      <c r="N1" s="118"/>
      <c r="O1" s="118"/>
    </row>
    <row r="2" spans="1:16" s="2" customFormat="1" x14ac:dyDescent="0.25">
      <c r="A2" s="8"/>
      <c r="B2" s="9"/>
      <c r="C2" s="10" t="s">
        <v>58</v>
      </c>
      <c r="D2" s="11">
        <v>2005</v>
      </c>
      <c r="E2" s="11">
        <v>2010</v>
      </c>
      <c r="F2" s="11">
        <v>2015</v>
      </c>
      <c r="G2" s="91" t="s">
        <v>199</v>
      </c>
      <c r="H2" s="11">
        <v>2020</v>
      </c>
      <c r="I2" s="11">
        <v>2025</v>
      </c>
      <c r="J2" s="11">
        <v>2030</v>
      </c>
      <c r="K2" s="11">
        <v>2035</v>
      </c>
      <c r="L2" s="11">
        <v>2040</v>
      </c>
      <c r="M2" s="11">
        <v>2045</v>
      </c>
      <c r="N2" s="11">
        <v>2050</v>
      </c>
      <c r="O2" s="11" t="s">
        <v>181</v>
      </c>
      <c r="P2" s="50" t="s">
        <v>182</v>
      </c>
    </row>
    <row r="3" spans="1:16" ht="15.75" x14ac:dyDescent="0.25">
      <c r="A3" s="122" t="s">
        <v>5</v>
      </c>
      <c r="B3" s="122"/>
      <c r="C3" s="24"/>
      <c r="D3" s="13"/>
      <c r="E3" s="13"/>
      <c r="F3" s="13"/>
      <c r="G3" s="92"/>
      <c r="H3" s="13"/>
      <c r="I3" s="13"/>
      <c r="J3" s="13"/>
      <c r="K3" s="13"/>
      <c r="L3" s="13"/>
      <c r="M3" s="13"/>
      <c r="N3" s="13"/>
      <c r="O3" s="13"/>
      <c r="P3" s="51"/>
    </row>
    <row r="4" spans="1:16" x14ac:dyDescent="0.25">
      <c r="A4" s="77">
        <v>1</v>
      </c>
      <c r="B4" s="15" t="s">
        <v>60</v>
      </c>
      <c r="C4" s="15" t="s">
        <v>59</v>
      </c>
      <c r="D4" s="16">
        <v>10.098000000000001</v>
      </c>
      <c r="E4" s="16">
        <v>10.013999999999999</v>
      </c>
      <c r="F4" s="16">
        <v>9.8339999999999996</v>
      </c>
      <c r="G4" s="102">
        <v>9.7727000000000004</v>
      </c>
      <c r="H4" s="16">
        <v>9.7695260000000008</v>
      </c>
      <c r="I4" s="16">
        <v>9.6972199999999997</v>
      </c>
      <c r="J4" s="16">
        <v>9.6190200000000008</v>
      </c>
      <c r="K4" s="16">
        <v>9.5328300000000006</v>
      </c>
      <c r="L4" s="16">
        <v>9.4411389999999997</v>
      </c>
      <c r="M4" s="16">
        <v>9.3507540000000002</v>
      </c>
      <c r="N4" s="16">
        <v>9.2703520000000008</v>
      </c>
      <c r="O4" s="17"/>
      <c r="P4" s="55"/>
    </row>
    <row r="5" spans="1:16" x14ac:dyDescent="0.25">
      <c r="A5" s="77">
        <v>2</v>
      </c>
      <c r="B5" s="15" t="s">
        <v>96</v>
      </c>
      <c r="C5" s="15" t="s">
        <v>99</v>
      </c>
      <c r="D5" s="75">
        <v>90905.1</v>
      </c>
      <c r="E5" s="75">
        <v>98986.8</v>
      </c>
      <c r="F5" s="75">
        <v>112210.3</v>
      </c>
      <c r="G5" s="75">
        <v>132246.45122820578</v>
      </c>
      <c r="H5" s="75">
        <v>126295.36092293652</v>
      </c>
      <c r="I5" s="75">
        <v>151307.08651490635</v>
      </c>
      <c r="J5" s="75">
        <v>171636.81011632335</v>
      </c>
      <c r="K5" s="75">
        <v>190054.26092925458</v>
      </c>
      <c r="L5" s="75">
        <v>206235.61620736305</v>
      </c>
      <c r="M5" s="75">
        <v>221185.29352923008</v>
      </c>
      <c r="N5" s="75">
        <v>239254.15186069437</v>
      </c>
      <c r="O5" s="17"/>
      <c r="P5" s="55"/>
    </row>
    <row r="6" spans="1:16" x14ac:dyDescent="0.25">
      <c r="A6" s="77">
        <v>3</v>
      </c>
      <c r="B6" s="15" t="s">
        <v>11</v>
      </c>
      <c r="C6" s="15" t="s">
        <v>99</v>
      </c>
      <c r="D6" s="75">
        <v>78224.600000000006</v>
      </c>
      <c r="E6" s="75">
        <v>83829.8</v>
      </c>
      <c r="F6" s="75">
        <v>94382.1</v>
      </c>
      <c r="G6" s="75"/>
      <c r="H6" s="75"/>
      <c r="I6" s="75"/>
      <c r="J6" s="75"/>
      <c r="K6" s="75"/>
      <c r="L6" s="75"/>
      <c r="M6" s="75"/>
      <c r="N6" s="75"/>
      <c r="O6" s="17"/>
      <c r="P6" s="55"/>
    </row>
    <row r="7" spans="1:16" x14ac:dyDescent="0.25">
      <c r="A7" s="78"/>
      <c r="B7" s="19" t="s">
        <v>0</v>
      </c>
      <c r="C7" s="15" t="s">
        <v>99</v>
      </c>
      <c r="D7" s="75">
        <v>3389.8</v>
      </c>
      <c r="E7" s="75">
        <v>3027.2</v>
      </c>
      <c r="F7" s="75">
        <v>4274.3</v>
      </c>
      <c r="G7" s="75"/>
      <c r="H7" s="75"/>
      <c r="I7" s="75"/>
      <c r="J7" s="75"/>
      <c r="K7" s="75"/>
      <c r="L7" s="75"/>
      <c r="M7" s="75"/>
      <c r="N7" s="75"/>
      <c r="O7" s="17"/>
      <c r="P7" s="55"/>
    </row>
    <row r="8" spans="1:16" x14ac:dyDescent="0.25">
      <c r="A8" s="78"/>
      <c r="B8" s="19" t="s">
        <v>1</v>
      </c>
      <c r="C8" s="15" t="s">
        <v>99</v>
      </c>
      <c r="D8" s="75">
        <v>4509.7</v>
      </c>
      <c r="E8" s="75">
        <v>3509.6</v>
      </c>
      <c r="F8" s="75">
        <v>3987</v>
      </c>
      <c r="G8" s="75"/>
      <c r="H8" s="75"/>
      <c r="I8" s="75"/>
      <c r="J8" s="75"/>
      <c r="K8" s="75"/>
      <c r="L8" s="75"/>
      <c r="M8" s="75"/>
      <c r="N8" s="75"/>
      <c r="O8" s="17"/>
      <c r="P8" s="55"/>
    </row>
    <row r="9" spans="1:16" x14ac:dyDescent="0.25">
      <c r="A9" s="78"/>
      <c r="B9" s="19" t="s">
        <v>2</v>
      </c>
      <c r="C9" s="15" t="s">
        <v>99</v>
      </c>
      <c r="D9" s="75">
        <v>50170.5</v>
      </c>
      <c r="E9" s="75">
        <v>55736.7</v>
      </c>
      <c r="F9" s="75">
        <v>60430.700000000012</v>
      </c>
      <c r="G9" s="75"/>
      <c r="H9" s="75"/>
      <c r="I9" s="75"/>
      <c r="J9" s="75"/>
      <c r="K9" s="75"/>
      <c r="L9" s="75"/>
      <c r="M9" s="75"/>
      <c r="N9" s="75"/>
      <c r="O9" s="17"/>
      <c r="P9" s="55"/>
    </row>
    <row r="10" spans="1:16" x14ac:dyDescent="0.25">
      <c r="A10" s="78"/>
      <c r="B10" s="19" t="s">
        <v>3</v>
      </c>
      <c r="C10" s="15" t="s">
        <v>99</v>
      </c>
      <c r="D10" s="75"/>
      <c r="E10" s="75"/>
      <c r="F10" s="75"/>
      <c r="G10" s="75"/>
      <c r="H10" s="75"/>
      <c r="I10" s="75"/>
      <c r="J10" s="75"/>
      <c r="K10" s="75"/>
      <c r="L10" s="75"/>
      <c r="M10" s="75"/>
      <c r="N10" s="75"/>
      <c r="O10" s="17"/>
      <c r="P10" s="55"/>
    </row>
    <row r="11" spans="1:16" x14ac:dyDescent="0.25">
      <c r="A11" s="78"/>
      <c r="B11" s="19" t="s">
        <v>4</v>
      </c>
      <c r="C11" s="15" t="s">
        <v>99</v>
      </c>
      <c r="D11" s="75">
        <v>20154.7</v>
      </c>
      <c r="E11" s="75">
        <v>21556.3</v>
      </c>
      <c r="F11" s="75">
        <v>25690.1</v>
      </c>
      <c r="G11" s="75"/>
      <c r="H11" s="75"/>
      <c r="I11" s="75"/>
      <c r="J11" s="75"/>
      <c r="K11" s="75"/>
      <c r="L11" s="75"/>
      <c r="M11" s="75"/>
      <c r="N11" s="75"/>
      <c r="O11" s="17"/>
      <c r="P11" s="55"/>
    </row>
    <row r="12" spans="1:16" x14ac:dyDescent="0.25">
      <c r="A12" s="77">
        <v>4</v>
      </c>
      <c r="B12" s="15" t="s">
        <v>97</v>
      </c>
      <c r="C12" s="15" t="s">
        <v>59</v>
      </c>
      <c r="D12" s="75">
        <v>3874</v>
      </c>
      <c r="E12" s="75">
        <v>3819</v>
      </c>
      <c r="F12" s="75">
        <v>4210.9152180733145</v>
      </c>
      <c r="G12" s="75">
        <v>4248.380417811838</v>
      </c>
      <c r="H12" s="75">
        <v>4261.1832472472797</v>
      </c>
      <c r="I12" s="75">
        <v>4292.5091646853798</v>
      </c>
      <c r="J12" s="75">
        <v>4310.6871353876923</v>
      </c>
      <c r="K12" s="75">
        <v>4317.5039961843422</v>
      </c>
      <c r="L12" s="75">
        <v>4315.8034323244483</v>
      </c>
      <c r="M12" s="75">
        <v>4309.8966368321626</v>
      </c>
      <c r="N12" s="75">
        <v>4304.7114477685682</v>
      </c>
      <c r="O12" s="17"/>
      <c r="P12" s="55"/>
    </row>
    <row r="13" spans="1:16" x14ac:dyDescent="0.25">
      <c r="A13" s="77">
        <v>5</v>
      </c>
      <c r="B13" s="15" t="s">
        <v>98</v>
      </c>
      <c r="C13" s="15" t="s">
        <v>156</v>
      </c>
      <c r="D13" s="17">
        <v>2.6059999999999999</v>
      </c>
      <c r="E13" s="17">
        <v>2.6219999999999999</v>
      </c>
      <c r="F13" s="17">
        <v>2.3353592961910792</v>
      </c>
      <c r="G13" s="75"/>
      <c r="H13" s="17"/>
      <c r="I13" s="17"/>
      <c r="J13" s="17"/>
      <c r="K13" s="17"/>
      <c r="L13" s="17"/>
      <c r="M13" s="17"/>
      <c r="N13" s="17"/>
      <c r="O13" s="17"/>
      <c r="P13" s="55"/>
    </row>
    <row r="14" spans="1:16" x14ac:dyDescent="0.25">
      <c r="A14" s="14">
        <v>6</v>
      </c>
      <c r="B14" s="15" t="s">
        <v>204</v>
      </c>
      <c r="C14" s="15" t="s">
        <v>157</v>
      </c>
      <c r="D14" s="17"/>
      <c r="E14" s="17"/>
      <c r="F14" s="17"/>
      <c r="G14" s="75"/>
      <c r="H14" s="17"/>
      <c r="I14" s="17"/>
      <c r="J14" s="17"/>
      <c r="K14" s="17"/>
      <c r="L14" s="17"/>
      <c r="M14" s="17"/>
      <c r="N14" s="17"/>
      <c r="O14" s="17"/>
      <c r="P14" s="52" t="s">
        <v>170</v>
      </c>
    </row>
    <row r="15" spans="1:16" x14ac:dyDescent="0.25">
      <c r="A15" s="14">
        <v>7</v>
      </c>
      <c r="B15" s="15" t="s">
        <v>12</v>
      </c>
      <c r="C15" s="15" t="s">
        <v>100</v>
      </c>
      <c r="D15" s="17"/>
      <c r="E15" s="17"/>
      <c r="F15" s="17"/>
      <c r="G15" s="75">
        <v>98780.666600000113</v>
      </c>
      <c r="H15" s="17">
        <v>87924.569072051003</v>
      </c>
      <c r="I15" s="17">
        <v>98448.226355583902</v>
      </c>
      <c r="J15" s="17">
        <v>107449.05203716879</v>
      </c>
      <c r="K15" s="17">
        <v>115469.98022584768</v>
      </c>
      <c r="L15" s="17">
        <v>122249.62877431489</v>
      </c>
      <c r="M15" s="17">
        <v>128249.04442308478</v>
      </c>
      <c r="N15" s="17">
        <v>135950.13574620962</v>
      </c>
      <c r="O15" s="17"/>
      <c r="P15" s="55"/>
    </row>
    <row r="16" spans="1:16" x14ac:dyDescent="0.25">
      <c r="A16" s="18"/>
      <c r="B16" s="20" t="s">
        <v>61</v>
      </c>
      <c r="C16" s="21" t="s">
        <v>100</v>
      </c>
      <c r="D16" s="17"/>
      <c r="E16" s="17"/>
      <c r="F16" s="17"/>
      <c r="G16" s="75">
        <v>22265.254000000001</v>
      </c>
      <c r="H16" s="17">
        <v>20047.777813674853</v>
      </c>
      <c r="I16" s="17">
        <v>24409.366317449236</v>
      </c>
      <c r="J16" s="17">
        <v>28745.140441366424</v>
      </c>
      <c r="K16" s="17">
        <v>33290.225401477284</v>
      </c>
      <c r="L16" s="17">
        <v>37948.048024610449</v>
      </c>
      <c r="M16" s="17">
        <v>42856.796019858994</v>
      </c>
      <c r="N16" s="17">
        <v>48969.434211625223</v>
      </c>
      <c r="O16" s="17"/>
      <c r="P16" s="55"/>
    </row>
    <row r="17" spans="1:16" x14ac:dyDescent="0.25">
      <c r="A17" s="18"/>
      <c r="B17" s="20" t="s">
        <v>54</v>
      </c>
      <c r="C17" s="21" t="s">
        <v>100</v>
      </c>
      <c r="D17" s="17"/>
      <c r="E17" s="17"/>
      <c r="F17" s="17"/>
      <c r="G17" s="75">
        <v>67034.000000000102</v>
      </c>
      <c r="H17" s="17">
        <v>59314.179995302104</v>
      </c>
      <c r="I17" s="17">
        <v>64109.958729206301</v>
      </c>
      <c r="J17" s="17">
        <v>67318.103534257898</v>
      </c>
      <c r="K17" s="17">
        <v>69264.702183650807</v>
      </c>
      <c r="L17" s="17">
        <v>69811.739215953494</v>
      </c>
      <c r="M17" s="17">
        <v>69243.206779537693</v>
      </c>
      <c r="N17" s="17">
        <v>68800.217345310302</v>
      </c>
      <c r="O17" s="17"/>
      <c r="P17" s="55"/>
    </row>
    <row r="18" spans="1:16" x14ac:dyDescent="0.25">
      <c r="A18" s="18"/>
      <c r="B18" s="20" t="s">
        <v>62</v>
      </c>
      <c r="C18" s="21" t="s">
        <v>100</v>
      </c>
      <c r="D18" s="17"/>
      <c r="E18" s="17"/>
      <c r="F18" s="17"/>
      <c r="G18" s="75">
        <v>1729.0745999999949</v>
      </c>
      <c r="H18" s="17">
        <v>1511.626683035184</v>
      </c>
      <c r="I18" s="17">
        <v>1581.8740748600771</v>
      </c>
      <c r="J18" s="17">
        <v>1602.9797989972351</v>
      </c>
      <c r="K18" s="17">
        <v>1597.746628252308</v>
      </c>
      <c r="L18" s="17">
        <v>1567.7146630315231</v>
      </c>
      <c r="M18" s="17">
        <v>1524.0328058611969</v>
      </c>
      <c r="N18" s="17">
        <v>1498.694445913701</v>
      </c>
      <c r="O18" s="17"/>
      <c r="P18" s="55"/>
    </row>
    <row r="19" spans="1:16" x14ac:dyDescent="0.25">
      <c r="A19" s="18"/>
      <c r="B19" s="20" t="s">
        <v>63</v>
      </c>
      <c r="C19" s="21" t="s">
        <v>100</v>
      </c>
      <c r="D19" s="17"/>
      <c r="E19" s="17"/>
      <c r="F19" s="17"/>
      <c r="G19" s="75">
        <v>7752.3380000000197</v>
      </c>
      <c r="H19" s="17">
        <v>7050.9845800388703</v>
      </c>
      <c r="I19" s="17">
        <v>8347.0272340682804</v>
      </c>
      <c r="J19" s="17">
        <v>9782.8282625472293</v>
      </c>
      <c r="K19" s="17">
        <v>11317.306012467299</v>
      </c>
      <c r="L19" s="17">
        <v>12922.126870719399</v>
      </c>
      <c r="M19" s="17">
        <v>14625.0088178269</v>
      </c>
      <c r="N19" s="17">
        <v>16681.789743360401</v>
      </c>
      <c r="O19" s="17"/>
      <c r="P19" s="55"/>
    </row>
    <row r="20" spans="1:16" x14ac:dyDescent="0.25">
      <c r="A20" s="18"/>
      <c r="B20" s="20" t="s">
        <v>55</v>
      </c>
      <c r="C20" s="21" t="s">
        <v>100</v>
      </c>
      <c r="D20" s="17">
        <v>5301.4670000000006</v>
      </c>
      <c r="E20" s="17">
        <v>5586.3590999999997</v>
      </c>
      <c r="F20" s="17">
        <v>4874.8279000000002</v>
      </c>
      <c r="G20" s="75"/>
      <c r="H20" s="17"/>
      <c r="I20" s="17"/>
      <c r="J20" s="17"/>
      <c r="K20" s="17"/>
      <c r="L20" s="17"/>
      <c r="M20" s="17"/>
      <c r="N20" s="17"/>
      <c r="O20" s="17"/>
      <c r="P20" s="55"/>
    </row>
    <row r="21" spans="1:16" x14ac:dyDescent="0.25">
      <c r="A21" s="18"/>
      <c r="B21" s="20" t="s">
        <v>64</v>
      </c>
      <c r="C21" s="21" t="s">
        <v>100</v>
      </c>
      <c r="D21" s="17">
        <v>25</v>
      </c>
      <c r="E21" s="17">
        <v>13.738199999999999</v>
      </c>
      <c r="F21" s="17">
        <v>9.1029</v>
      </c>
      <c r="G21" s="75"/>
      <c r="H21" s="17"/>
      <c r="I21" s="17"/>
      <c r="J21" s="17"/>
      <c r="K21" s="17"/>
      <c r="L21" s="17"/>
      <c r="M21" s="17"/>
      <c r="N21" s="17"/>
      <c r="O21" s="17"/>
      <c r="P21" s="55"/>
    </row>
    <row r="22" spans="1:16" x14ac:dyDescent="0.25">
      <c r="A22" s="14">
        <v>8</v>
      </c>
      <c r="B22" s="22" t="s">
        <v>13</v>
      </c>
      <c r="C22" s="22" t="s">
        <v>101</v>
      </c>
      <c r="D22" s="17">
        <v>36338</v>
      </c>
      <c r="E22" s="17">
        <v>44922.386022999999</v>
      </c>
      <c r="F22" s="17">
        <v>50185.583448780446</v>
      </c>
      <c r="G22" s="75">
        <v>53165.421570766368</v>
      </c>
      <c r="H22" s="17">
        <v>51976.885015679829</v>
      </c>
      <c r="I22" s="17">
        <v>65247.597205537299</v>
      </c>
      <c r="J22" s="17">
        <v>73328.956273121163</v>
      </c>
      <c r="K22" s="17">
        <v>80625.870651778911</v>
      </c>
      <c r="L22" s="17">
        <v>87228.593308692158</v>
      </c>
      <c r="M22" s="17">
        <v>72105.436993008188</v>
      </c>
      <c r="N22" s="17">
        <v>81101.678266052608</v>
      </c>
      <c r="O22" s="17"/>
      <c r="P22" s="55"/>
    </row>
    <row r="23" spans="1:16" x14ac:dyDescent="0.25">
      <c r="A23" s="18"/>
      <c r="B23" s="20" t="s">
        <v>56</v>
      </c>
      <c r="C23" s="21" t="s">
        <v>101</v>
      </c>
      <c r="D23" s="17">
        <v>25138</v>
      </c>
      <c r="E23" s="17">
        <v>33720.53</v>
      </c>
      <c r="F23" s="17">
        <v>38351.97</v>
      </c>
      <c r="G23" s="75">
        <v>33618</v>
      </c>
      <c r="H23" s="17">
        <v>33121.692309038153</v>
      </c>
      <c r="I23" s="17">
        <v>40651.42350506768</v>
      </c>
      <c r="J23" s="17">
        <v>44399.676120122545</v>
      </c>
      <c r="K23" s="17">
        <v>47322.483218300273</v>
      </c>
      <c r="L23" s="17">
        <v>49481.526025675907</v>
      </c>
      <c r="M23" s="17">
        <v>42929.070343839732</v>
      </c>
      <c r="N23" s="17">
        <v>48771.321299621668</v>
      </c>
      <c r="O23" s="17"/>
      <c r="P23" s="55"/>
    </row>
    <row r="24" spans="1:16" x14ac:dyDescent="0.25">
      <c r="A24" s="18"/>
      <c r="B24" s="20" t="s">
        <v>63</v>
      </c>
      <c r="C24" s="21" t="s">
        <v>101</v>
      </c>
      <c r="D24" s="17">
        <v>9090</v>
      </c>
      <c r="E24" s="17">
        <v>8808.5810000000001</v>
      </c>
      <c r="F24" s="17">
        <v>10009.615</v>
      </c>
      <c r="G24" s="75">
        <v>10625</v>
      </c>
      <c r="H24" s="17">
        <v>10296.065706559801</v>
      </c>
      <c r="I24" s="17">
        <v>14452.8166405025</v>
      </c>
      <c r="J24" s="17">
        <v>17480.7681224595</v>
      </c>
      <c r="K24" s="17">
        <v>20696.775702824802</v>
      </c>
      <c r="L24" s="17">
        <v>24122.1417152059</v>
      </c>
      <c r="M24" s="17">
        <v>14625.0088178269</v>
      </c>
      <c r="N24" s="17">
        <v>16681.789743360401</v>
      </c>
      <c r="O24" s="17"/>
      <c r="P24" s="55"/>
    </row>
    <row r="25" spans="1:16" x14ac:dyDescent="0.25">
      <c r="A25" s="18"/>
      <c r="B25" s="20" t="s">
        <v>64</v>
      </c>
      <c r="C25" s="21" t="s">
        <v>101</v>
      </c>
      <c r="D25" s="17">
        <v>2110</v>
      </c>
      <c r="E25" s="17">
        <v>2393.2750230000001</v>
      </c>
      <c r="F25" s="17">
        <v>1823.99844878045</v>
      </c>
      <c r="G25" s="75">
        <v>2120</v>
      </c>
      <c r="H25" s="17">
        <v>1998</v>
      </c>
      <c r="I25" s="17">
        <v>2568.09764393974</v>
      </c>
      <c r="J25" s="17">
        <v>3048.9579597667498</v>
      </c>
      <c r="K25" s="17">
        <v>3460.2985520463899</v>
      </c>
      <c r="L25" s="17">
        <v>3822.5186358503001</v>
      </c>
      <c r="M25" s="17">
        <v>4142.79710466296</v>
      </c>
      <c r="N25" s="17">
        <v>4507.3815167325401</v>
      </c>
      <c r="O25" s="17"/>
      <c r="P25" s="55"/>
    </row>
    <row r="26" spans="1:16" x14ac:dyDescent="0.25">
      <c r="A26" s="14">
        <v>9</v>
      </c>
      <c r="B26" s="22" t="s">
        <v>102</v>
      </c>
      <c r="C26" s="22" t="s">
        <v>200</v>
      </c>
      <c r="D26" s="17"/>
      <c r="E26" s="17"/>
      <c r="F26" s="17"/>
      <c r="G26" s="75"/>
      <c r="H26" s="17"/>
      <c r="I26" s="17"/>
      <c r="J26" s="17"/>
      <c r="K26" s="17"/>
      <c r="L26" s="17"/>
      <c r="M26" s="17"/>
      <c r="N26" s="17"/>
      <c r="O26" s="17"/>
      <c r="P26" s="52" t="s">
        <v>176</v>
      </c>
    </row>
    <row r="27" spans="1:16" x14ac:dyDescent="0.25">
      <c r="A27" s="18"/>
      <c r="B27" s="23" t="s">
        <v>65</v>
      </c>
      <c r="C27" s="24" t="s">
        <v>200</v>
      </c>
      <c r="D27" s="17">
        <v>350.17</v>
      </c>
      <c r="E27" s="17">
        <v>450.57</v>
      </c>
      <c r="F27" s="17">
        <v>353.28</v>
      </c>
      <c r="G27" s="103">
        <v>10.199999999999999</v>
      </c>
      <c r="H27" s="25">
        <v>6.4</v>
      </c>
      <c r="I27" s="25">
        <v>15.4</v>
      </c>
      <c r="J27" s="25">
        <v>15.4</v>
      </c>
      <c r="K27" s="25">
        <v>15.4</v>
      </c>
      <c r="L27" s="25">
        <v>16.3</v>
      </c>
      <c r="M27" s="25">
        <v>17.600000000000001</v>
      </c>
      <c r="N27" s="25">
        <v>19.7</v>
      </c>
      <c r="O27" s="17"/>
      <c r="P27" s="52" t="s">
        <v>176</v>
      </c>
    </row>
    <row r="28" spans="1:16" x14ac:dyDescent="0.25">
      <c r="A28" s="18"/>
      <c r="B28" s="23" t="s">
        <v>66</v>
      </c>
      <c r="C28" s="24" t="s">
        <v>200</v>
      </c>
      <c r="D28" s="17">
        <v>234.15</v>
      </c>
      <c r="E28" s="17">
        <v>284.69</v>
      </c>
      <c r="F28" s="17">
        <v>284.44</v>
      </c>
      <c r="G28" s="75">
        <v>4.45</v>
      </c>
      <c r="H28" s="17">
        <v>3.1</v>
      </c>
      <c r="I28" s="17">
        <v>13.2</v>
      </c>
      <c r="J28" s="17">
        <v>11.3</v>
      </c>
      <c r="K28" s="17">
        <v>11.3</v>
      </c>
      <c r="L28" s="17">
        <v>11.3</v>
      </c>
      <c r="M28" s="17">
        <v>11.3</v>
      </c>
      <c r="N28" s="17">
        <v>11.8</v>
      </c>
      <c r="O28" s="17"/>
      <c r="P28" s="52" t="s">
        <v>176</v>
      </c>
    </row>
    <row r="29" spans="1:16" x14ac:dyDescent="0.25">
      <c r="A29" s="18"/>
      <c r="B29" s="23" t="s">
        <v>67</v>
      </c>
      <c r="C29" s="24" t="s">
        <v>200</v>
      </c>
      <c r="D29" s="17">
        <v>98.74</v>
      </c>
      <c r="E29" s="17">
        <v>120.4</v>
      </c>
      <c r="F29" s="17">
        <v>84.11</v>
      </c>
      <c r="G29" s="75">
        <v>2.1</v>
      </c>
      <c r="H29" s="17">
        <v>1.6</v>
      </c>
      <c r="I29" s="17">
        <v>3.1</v>
      </c>
      <c r="J29" s="17">
        <v>3.1</v>
      </c>
      <c r="K29" s="17">
        <v>3.1</v>
      </c>
      <c r="L29" s="17">
        <v>3.3</v>
      </c>
      <c r="M29" s="17">
        <v>3.5</v>
      </c>
      <c r="N29" s="17">
        <v>3.7</v>
      </c>
      <c r="O29" s="17"/>
      <c r="P29" s="52" t="s">
        <v>176</v>
      </c>
    </row>
    <row r="30" spans="1:16" x14ac:dyDescent="0.25">
      <c r="A30" s="14">
        <v>10</v>
      </c>
      <c r="B30" s="22" t="s">
        <v>103</v>
      </c>
      <c r="C30" s="22" t="s">
        <v>163</v>
      </c>
      <c r="D30" s="17">
        <v>0</v>
      </c>
      <c r="E30" s="17">
        <v>11.2</v>
      </c>
      <c r="F30" s="17">
        <v>7.64</v>
      </c>
      <c r="G30" s="75">
        <v>25</v>
      </c>
      <c r="H30" s="17">
        <v>24</v>
      </c>
      <c r="I30" s="17">
        <v>80</v>
      </c>
      <c r="J30" s="17">
        <v>80</v>
      </c>
      <c r="K30" s="17">
        <v>82</v>
      </c>
      <c r="L30" s="17">
        <v>85</v>
      </c>
      <c r="M30" s="17">
        <v>130</v>
      </c>
      <c r="N30" s="17">
        <v>160</v>
      </c>
      <c r="O30" s="17"/>
      <c r="P30" s="52" t="s">
        <v>176</v>
      </c>
    </row>
    <row r="31" spans="1:16" ht="23.25" x14ac:dyDescent="0.25">
      <c r="A31" s="14">
        <v>11</v>
      </c>
      <c r="B31" s="22" t="s">
        <v>104</v>
      </c>
      <c r="C31" s="22" t="s">
        <v>105</v>
      </c>
      <c r="D31" s="17"/>
      <c r="E31" s="17"/>
      <c r="F31" s="17"/>
      <c r="G31" s="103">
        <v>1.1200000000000001</v>
      </c>
      <c r="H31" s="25">
        <v>1.1399999999999999</v>
      </c>
      <c r="I31" s="25">
        <v>1.1000000000000001</v>
      </c>
      <c r="J31" s="25">
        <v>1.1000000000000001</v>
      </c>
      <c r="K31" s="25">
        <v>1.1000000000000001</v>
      </c>
      <c r="L31" s="25">
        <v>1.1000000000000001</v>
      </c>
      <c r="M31" s="25">
        <v>1.1000000000000001</v>
      </c>
      <c r="N31" s="25">
        <v>1.1000000000000001</v>
      </c>
      <c r="O31" s="17"/>
      <c r="P31" s="55"/>
    </row>
    <row r="32" spans="1:16" x14ac:dyDescent="0.25">
      <c r="A32" s="14">
        <v>12</v>
      </c>
      <c r="B32" s="22" t="s">
        <v>6</v>
      </c>
      <c r="C32" s="22"/>
      <c r="D32" s="17">
        <v>3044.2</v>
      </c>
      <c r="E32" s="17">
        <v>2950.78</v>
      </c>
      <c r="F32" s="17">
        <v>2593.27</v>
      </c>
      <c r="G32" s="75">
        <v>2431</v>
      </c>
      <c r="H32" s="17">
        <v>2431</v>
      </c>
      <c r="I32" s="17">
        <v>2431</v>
      </c>
      <c r="J32" s="17">
        <v>2431</v>
      </c>
      <c r="K32" s="17">
        <v>2431</v>
      </c>
      <c r="L32" s="17">
        <v>2431</v>
      </c>
      <c r="M32" s="17">
        <v>2431</v>
      </c>
      <c r="N32" s="17">
        <v>2431</v>
      </c>
      <c r="O32" s="17"/>
      <c r="P32" s="52" t="s">
        <v>176</v>
      </c>
    </row>
    <row r="33" spans="1:16" x14ac:dyDescent="0.25">
      <c r="A33" s="14">
        <v>13</v>
      </c>
      <c r="B33" s="22" t="s">
        <v>7</v>
      </c>
      <c r="C33" s="22"/>
      <c r="D33" s="17">
        <v>41.86</v>
      </c>
      <c r="E33" s="17">
        <v>97.49</v>
      </c>
      <c r="F33" s="17">
        <v>195.84</v>
      </c>
      <c r="G33" s="75">
        <v>505</v>
      </c>
      <c r="H33" s="17">
        <v>505</v>
      </c>
      <c r="I33" s="17">
        <v>505</v>
      </c>
      <c r="J33" s="17">
        <v>505</v>
      </c>
      <c r="K33" s="17">
        <v>505</v>
      </c>
      <c r="L33" s="17">
        <v>505</v>
      </c>
      <c r="M33" s="17">
        <v>505</v>
      </c>
      <c r="N33" s="17">
        <v>505</v>
      </c>
      <c r="O33" s="17"/>
      <c r="P33" s="52" t="s">
        <v>176</v>
      </c>
    </row>
    <row r="34" spans="1:16" ht="34.5" x14ac:dyDescent="0.25">
      <c r="A34" s="14">
        <v>14</v>
      </c>
      <c r="B34" s="22" t="s">
        <v>57</v>
      </c>
      <c r="C34" s="22"/>
      <c r="D34" s="17"/>
      <c r="E34" s="17"/>
      <c r="F34" s="17"/>
      <c r="G34" s="75"/>
      <c r="H34" s="17"/>
      <c r="I34" s="17"/>
      <c r="J34" s="17"/>
      <c r="K34" s="17"/>
      <c r="L34" s="17"/>
      <c r="M34" s="17"/>
      <c r="N34" s="17"/>
      <c r="O34" s="17"/>
      <c r="P34" s="52" t="s">
        <v>176</v>
      </c>
    </row>
    <row r="35" spans="1:16" x14ac:dyDescent="0.25">
      <c r="A35" s="18"/>
      <c r="B35" s="24"/>
      <c r="C35" s="24"/>
      <c r="D35" s="17"/>
      <c r="E35" s="17"/>
      <c r="F35" s="17"/>
      <c r="G35" s="75"/>
      <c r="H35" s="17"/>
      <c r="I35" s="17"/>
      <c r="J35" s="17"/>
      <c r="K35" s="17"/>
      <c r="L35" s="17"/>
      <c r="M35" s="17"/>
      <c r="N35" s="17"/>
      <c r="O35" s="17"/>
      <c r="P35" s="55"/>
    </row>
    <row r="36" spans="1:16" ht="15.75" x14ac:dyDescent="0.25">
      <c r="A36" s="122" t="s">
        <v>8</v>
      </c>
      <c r="B36" s="122"/>
      <c r="C36" s="12"/>
      <c r="D36" s="17">
        <v>2005</v>
      </c>
      <c r="E36" s="17">
        <v>2010</v>
      </c>
      <c r="F36" s="17">
        <v>2015</v>
      </c>
      <c r="G36" s="75" t="s">
        <v>199</v>
      </c>
      <c r="H36" s="17">
        <v>2020</v>
      </c>
      <c r="I36" s="17">
        <v>2025</v>
      </c>
      <c r="J36" s="17">
        <v>2030</v>
      </c>
      <c r="K36" s="17">
        <v>2035</v>
      </c>
      <c r="L36" s="17">
        <v>2040</v>
      </c>
      <c r="M36" s="17">
        <v>2045</v>
      </c>
      <c r="N36" s="17">
        <v>2050</v>
      </c>
      <c r="O36" s="17"/>
      <c r="P36" s="55"/>
    </row>
    <row r="37" spans="1:16" ht="15.75" x14ac:dyDescent="0.25">
      <c r="A37" s="123" t="s">
        <v>14</v>
      </c>
      <c r="B37" s="123"/>
      <c r="C37" s="56"/>
      <c r="D37" s="17">
        <v>2005</v>
      </c>
      <c r="E37" s="17">
        <v>2010</v>
      </c>
      <c r="F37" s="17">
        <v>2015</v>
      </c>
      <c r="G37" s="75"/>
      <c r="H37" s="17"/>
      <c r="I37" s="17"/>
      <c r="J37" s="17"/>
      <c r="K37" s="17"/>
      <c r="L37" s="17"/>
      <c r="M37" s="17"/>
      <c r="N37" s="17"/>
      <c r="O37" s="17"/>
      <c r="P37" s="55"/>
    </row>
    <row r="38" spans="1:16" x14ac:dyDescent="0.25">
      <c r="A38" s="14">
        <v>1</v>
      </c>
      <c r="B38" s="15" t="s">
        <v>106</v>
      </c>
      <c r="C38" s="15" t="s">
        <v>107</v>
      </c>
      <c r="D38" s="17">
        <v>10887.858</v>
      </c>
      <c r="E38" s="17">
        <v>11707.367</v>
      </c>
      <c r="F38" s="17">
        <v>11104.66</v>
      </c>
      <c r="G38" s="75"/>
      <c r="H38" s="17"/>
      <c r="I38" s="17"/>
      <c r="J38" s="17"/>
      <c r="K38" s="17"/>
      <c r="L38" s="17"/>
      <c r="M38" s="17"/>
      <c r="N38" s="17"/>
      <c r="O38" s="17"/>
      <c r="P38" s="55"/>
    </row>
    <row r="39" spans="1:16" x14ac:dyDescent="0.25">
      <c r="A39" s="18"/>
      <c r="B39" s="20" t="s">
        <v>68</v>
      </c>
      <c r="C39" s="21" t="s">
        <v>107</v>
      </c>
      <c r="D39" s="17">
        <v>1748.146</v>
      </c>
      <c r="E39" s="17">
        <v>1593.2729999999999</v>
      </c>
      <c r="F39" s="17">
        <v>1518.2840000000001</v>
      </c>
      <c r="G39" s="75"/>
      <c r="H39" s="17"/>
      <c r="I39" s="17"/>
      <c r="J39" s="17"/>
      <c r="K39" s="17"/>
      <c r="L39" s="17"/>
      <c r="M39" s="17"/>
      <c r="N39" s="17"/>
      <c r="O39" s="17"/>
      <c r="P39" s="55"/>
    </row>
    <row r="40" spans="1:16" x14ac:dyDescent="0.25">
      <c r="A40" s="18"/>
      <c r="B40" s="20" t="s">
        <v>65</v>
      </c>
      <c r="C40" s="21" t="s">
        <v>107</v>
      </c>
      <c r="D40" s="17">
        <v>1440.6130000000001</v>
      </c>
      <c r="E40" s="17">
        <v>1084.0550000000001</v>
      </c>
      <c r="F40" s="17">
        <v>865.99300000000005</v>
      </c>
      <c r="G40" s="75"/>
      <c r="H40" s="17"/>
      <c r="I40" s="17"/>
      <c r="J40" s="17"/>
      <c r="K40" s="17"/>
      <c r="L40" s="17"/>
      <c r="M40" s="17"/>
      <c r="N40" s="17"/>
      <c r="O40" s="17"/>
      <c r="P40" s="55"/>
    </row>
    <row r="41" spans="1:16" x14ac:dyDescent="0.25">
      <c r="A41" s="18"/>
      <c r="B41" s="20" t="s">
        <v>25</v>
      </c>
      <c r="C41" s="21" t="s">
        <v>107</v>
      </c>
      <c r="D41" s="17">
        <v>2330.6529999999998</v>
      </c>
      <c r="E41" s="17">
        <v>2234.8879999999999</v>
      </c>
      <c r="F41" s="17">
        <v>1369.046</v>
      </c>
      <c r="G41" s="75"/>
      <c r="H41" s="17"/>
      <c r="I41" s="17"/>
      <c r="J41" s="17"/>
      <c r="K41" s="17"/>
      <c r="L41" s="17"/>
      <c r="M41" s="17"/>
      <c r="N41" s="17"/>
      <c r="O41" s="17"/>
      <c r="P41" s="55"/>
    </row>
    <row r="42" spans="1:16" x14ac:dyDescent="0.25">
      <c r="A42" s="18"/>
      <c r="B42" s="20" t="s">
        <v>69</v>
      </c>
      <c r="C42" s="21" t="s">
        <v>107</v>
      </c>
      <c r="D42" s="17">
        <v>3616.4659999999999</v>
      </c>
      <c r="E42" s="17">
        <v>3963</v>
      </c>
      <c r="F42" s="17">
        <v>3994.3</v>
      </c>
      <c r="G42" s="75"/>
      <c r="H42" s="17"/>
      <c r="I42" s="17"/>
      <c r="J42" s="17"/>
      <c r="K42" s="17"/>
      <c r="L42" s="17"/>
      <c r="M42" s="17"/>
      <c r="N42" s="17"/>
      <c r="O42" s="17"/>
      <c r="P42" s="55"/>
    </row>
    <row r="43" spans="1:16" x14ac:dyDescent="0.25">
      <c r="A43" s="18"/>
      <c r="B43" s="20" t="s">
        <v>70</v>
      </c>
      <c r="C43" s="21" t="s">
        <v>107</v>
      </c>
      <c r="D43" s="17">
        <v>1689.5450000000001</v>
      </c>
      <c r="E43" s="17">
        <v>2744.3029999999999</v>
      </c>
      <c r="F43" s="17">
        <v>3249.748</v>
      </c>
      <c r="G43" s="75"/>
      <c r="H43" s="17"/>
      <c r="I43" s="17"/>
      <c r="J43" s="17"/>
      <c r="K43" s="17"/>
      <c r="L43" s="17"/>
      <c r="M43" s="17"/>
      <c r="N43" s="17"/>
      <c r="O43" s="17"/>
      <c r="P43" s="55"/>
    </row>
    <row r="44" spans="1:16" x14ac:dyDescent="0.25">
      <c r="A44" s="14">
        <v>2</v>
      </c>
      <c r="B44" s="15" t="s">
        <v>71</v>
      </c>
      <c r="C44" s="15" t="s">
        <v>107</v>
      </c>
      <c r="D44" s="17">
        <v>17729.581999999999</v>
      </c>
      <c r="E44" s="17">
        <v>15103.829</v>
      </c>
      <c r="F44" s="17">
        <v>13777.942000000001</v>
      </c>
      <c r="G44" s="75"/>
      <c r="H44" s="17"/>
      <c r="I44" s="17"/>
      <c r="J44" s="17"/>
      <c r="K44" s="17"/>
      <c r="L44" s="17"/>
      <c r="M44" s="17"/>
      <c r="N44" s="17"/>
      <c r="O44" s="17"/>
      <c r="P44" s="55"/>
    </row>
    <row r="45" spans="1:16" x14ac:dyDescent="0.25">
      <c r="A45" s="18"/>
      <c r="B45" s="20" t="s">
        <v>68</v>
      </c>
      <c r="C45" s="21" t="s">
        <v>107</v>
      </c>
      <c r="D45" s="17">
        <v>1303.4259999999999</v>
      </c>
      <c r="E45" s="17">
        <v>1132.2330000000002</v>
      </c>
      <c r="F45" s="17">
        <v>794.61</v>
      </c>
      <c r="G45" s="75"/>
      <c r="H45" s="17"/>
      <c r="I45" s="17"/>
      <c r="J45" s="17"/>
      <c r="K45" s="17"/>
      <c r="L45" s="17"/>
      <c r="M45" s="17"/>
      <c r="N45" s="17"/>
      <c r="O45" s="17"/>
      <c r="P45" s="55"/>
    </row>
    <row r="46" spans="1:16" x14ac:dyDescent="0.25">
      <c r="A46" s="18"/>
      <c r="B46" s="20" t="s">
        <v>65</v>
      </c>
      <c r="C46" s="21" t="s">
        <v>107</v>
      </c>
      <c r="D46" s="17">
        <v>6083.2489999999998</v>
      </c>
      <c r="E46" s="17">
        <v>5798.68</v>
      </c>
      <c r="F46" s="17">
        <v>6588.1040000000012</v>
      </c>
      <c r="G46" s="75"/>
      <c r="H46" s="17"/>
      <c r="I46" s="17"/>
      <c r="J46" s="17"/>
      <c r="K46" s="17"/>
      <c r="L46" s="17"/>
      <c r="M46" s="17"/>
      <c r="N46" s="17"/>
      <c r="O46" s="17"/>
      <c r="P46" s="55"/>
    </row>
    <row r="47" spans="1:16" x14ac:dyDescent="0.25">
      <c r="A47" s="18"/>
      <c r="B47" s="20" t="s">
        <v>25</v>
      </c>
      <c r="C47" s="21" t="s">
        <v>107</v>
      </c>
      <c r="D47" s="17">
        <v>9807.4809999999998</v>
      </c>
      <c r="E47" s="17">
        <v>7726.2259999999997</v>
      </c>
      <c r="F47" s="17">
        <v>5218.4440000000004</v>
      </c>
      <c r="G47" s="75"/>
      <c r="H47" s="17"/>
      <c r="I47" s="17"/>
      <c r="J47" s="17"/>
      <c r="K47" s="17"/>
      <c r="L47" s="17"/>
      <c r="M47" s="17"/>
      <c r="N47" s="17"/>
      <c r="O47" s="17"/>
      <c r="P47" s="55"/>
    </row>
    <row r="48" spans="1:16" x14ac:dyDescent="0.25">
      <c r="A48" s="18"/>
      <c r="B48" s="20" t="s">
        <v>72</v>
      </c>
      <c r="C48" s="21" t="s">
        <v>107</v>
      </c>
      <c r="D48" s="17">
        <v>535.42599999999993</v>
      </c>
      <c r="E48" s="17">
        <v>446.69000000000005</v>
      </c>
      <c r="F48" s="17">
        <v>1176.7840000000001</v>
      </c>
      <c r="G48" s="75">
        <v>1258.2519964814537</v>
      </c>
      <c r="H48" s="17">
        <v>1052.4483133232109</v>
      </c>
      <c r="I48" s="17">
        <v>819.55985403302327</v>
      </c>
      <c r="J48" s="17">
        <v>-194.86991385495438</v>
      </c>
      <c r="K48" s="17">
        <v>332.8928951674535</v>
      </c>
      <c r="L48" s="17">
        <v>754.85492367947381</v>
      </c>
      <c r="M48" s="17">
        <v>1242.0188483345189</v>
      </c>
      <c r="N48" s="17">
        <v>1667.4805999325358</v>
      </c>
      <c r="O48" s="17"/>
      <c r="P48" s="55"/>
    </row>
    <row r="49" spans="1:16" x14ac:dyDescent="0.25">
      <c r="A49" s="14">
        <v>3</v>
      </c>
      <c r="B49" s="15" t="s">
        <v>108</v>
      </c>
      <c r="C49" s="15" t="s">
        <v>109</v>
      </c>
      <c r="D49" s="17"/>
      <c r="E49" s="17"/>
      <c r="F49" s="17"/>
      <c r="G49" s="75"/>
      <c r="H49" s="17"/>
      <c r="I49" s="17"/>
      <c r="J49" s="17"/>
      <c r="K49" s="17"/>
      <c r="L49" s="17"/>
      <c r="M49" s="17"/>
      <c r="N49" s="17"/>
      <c r="O49" s="17"/>
      <c r="P49" s="55"/>
    </row>
    <row r="50" spans="1:16" x14ac:dyDescent="0.25">
      <c r="A50" s="14">
        <v>4</v>
      </c>
      <c r="B50" s="22" t="s">
        <v>47</v>
      </c>
      <c r="C50" s="22"/>
      <c r="D50" s="17"/>
      <c r="E50" s="17"/>
      <c r="F50" s="17"/>
      <c r="G50" s="75"/>
      <c r="H50" s="17"/>
      <c r="I50" s="17"/>
      <c r="J50" s="17"/>
      <c r="K50" s="17"/>
      <c r="L50" s="17"/>
      <c r="M50" s="17"/>
      <c r="N50" s="17"/>
      <c r="O50" s="17"/>
      <c r="P50" s="55"/>
    </row>
    <row r="51" spans="1:16" x14ac:dyDescent="0.25">
      <c r="A51" s="14"/>
      <c r="B51" s="22" t="s">
        <v>205</v>
      </c>
      <c r="C51" s="22" t="s">
        <v>110</v>
      </c>
      <c r="D51" s="17"/>
      <c r="E51" s="17"/>
      <c r="F51" s="17"/>
      <c r="G51" s="75"/>
      <c r="H51" s="17"/>
      <c r="I51" s="17"/>
      <c r="J51" s="17"/>
      <c r="K51" s="17"/>
      <c r="L51" s="17"/>
      <c r="M51" s="17"/>
      <c r="N51" s="17"/>
      <c r="O51" s="17"/>
      <c r="P51" s="55"/>
    </row>
    <row r="52" spans="1:16" x14ac:dyDescent="0.25">
      <c r="A52" s="18"/>
      <c r="B52" s="22" t="s">
        <v>206</v>
      </c>
      <c r="C52" s="22" t="s">
        <v>110</v>
      </c>
      <c r="D52" s="17"/>
      <c r="E52" s="17"/>
      <c r="F52" s="17"/>
      <c r="G52" s="75"/>
      <c r="H52" s="17"/>
      <c r="I52" s="17"/>
      <c r="J52" s="17"/>
      <c r="K52" s="17"/>
      <c r="L52" s="17"/>
      <c r="M52" s="17"/>
      <c r="N52" s="17"/>
      <c r="O52" s="17"/>
      <c r="P52" s="26"/>
    </row>
    <row r="53" spans="1:16" x14ac:dyDescent="0.25">
      <c r="A53" s="18"/>
      <c r="B53" s="22" t="s">
        <v>177</v>
      </c>
      <c r="C53" s="22" t="s">
        <v>110</v>
      </c>
      <c r="D53" s="17"/>
      <c r="E53" s="17"/>
      <c r="F53" s="17"/>
      <c r="G53" s="75"/>
      <c r="H53" s="17"/>
      <c r="I53" s="17"/>
      <c r="J53" s="17"/>
      <c r="K53" s="17"/>
      <c r="L53" s="17"/>
      <c r="M53" s="17"/>
      <c r="N53" s="17"/>
      <c r="O53" s="17"/>
      <c r="P53" s="26"/>
    </row>
    <row r="54" spans="1:16" x14ac:dyDescent="0.25">
      <c r="A54" s="18"/>
      <c r="B54" s="22" t="s">
        <v>178</v>
      </c>
      <c r="C54" s="22" t="s">
        <v>110</v>
      </c>
      <c r="D54" s="17"/>
      <c r="E54" s="17"/>
      <c r="F54" s="17"/>
      <c r="G54" s="75"/>
      <c r="H54" s="17"/>
      <c r="I54" s="17"/>
      <c r="J54" s="17"/>
      <c r="K54" s="17"/>
      <c r="L54" s="17"/>
      <c r="M54" s="17"/>
      <c r="N54" s="17"/>
      <c r="O54" s="17"/>
      <c r="P54" s="57" t="s">
        <v>179</v>
      </c>
    </row>
    <row r="55" spans="1:16" x14ac:dyDescent="0.25">
      <c r="A55" s="14">
        <v>5</v>
      </c>
      <c r="B55" s="22" t="s">
        <v>111</v>
      </c>
      <c r="C55" s="22" t="s">
        <v>107</v>
      </c>
      <c r="D55" s="17">
        <v>28522.547999999999</v>
      </c>
      <c r="E55" s="17">
        <v>26592.419000000002</v>
      </c>
      <c r="F55" s="17">
        <v>25203.261999999999</v>
      </c>
      <c r="G55" s="75">
        <v>26226.928430611963</v>
      </c>
      <c r="H55" s="17">
        <v>25385.307000254546</v>
      </c>
      <c r="I55" s="17">
        <v>26260.207664558784</v>
      </c>
      <c r="J55" s="17">
        <v>28887.137393702571</v>
      </c>
      <c r="K55" s="17">
        <v>27888.64813631542</v>
      </c>
      <c r="L55" s="17">
        <v>26707.067125893118</v>
      </c>
      <c r="M55" s="17">
        <v>26750.045537507733</v>
      </c>
      <c r="N55" s="17">
        <v>27712.269293889214</v>
      </c>
      <c r="O55" s="17"/>
      <c r="P55" s="55"/>
    </row>
    <row r="56" spans="1:16" x14ac:dyDescent="0.25">
      <c r="A56" s="18"/>
      <c r="B56" s="23" t="s">
        <v>68</v>
      </c>
      <c r="C56" s="24" t="s">
        <v>107</v>
      </c>
      <c r="D56" s="17">
        <v>3070.1379999999999</v>
      </c>
      <c r="E56" s="17">
        <v>2703.3150000000001</v>
      </c>
      <c r="F56" s="17">
        <v>2359.386</v>
      </c>
      <c r="G56" s="75">
        <v>1730.025737587705</v>
      </c>
      <c r="H56" s="17">
        <v>1669.9532357400033</v>
      </c>
      <c r="I56" s="17">
        <v>1562.2625611607868</v>
      </c>
      <c r="J56" s="17">
        <v>885.30927661979331</v>
      </c>
      <c r="K56" s="17">
        <v>736.19708438252542</v>
      </c>
      <c r="L56" s="17">
        <v>684.71999736394582</v>
      </c>
      <c r="M56" s="17">
        <v>722.76073262508044</v>
      </c>
      <c r="N56" s="17">
        <v>797.88540009376322</v>
      </c>
      <c r="O56" s="17"/>
      <c r="P56" s="55"/>
    </row>
    <row r="57" spans="1:16" x14ac:dyDescent="0.25">
      <c r="A57" s="18"/>
      <c r="B57" s="23" t="s">
        <v>65</v>
      </c>
      <c r="C57" s="24" t="s">
        <v>107</v>
      </c>
      <c r="D57" s="17">
        <v>7454.4470000000001</v>
      </c>
      <c r="E57" s="17">
        <v>6798.5460000000003</v>
      </c>
      <c r="F57" s="17">
        <v>7031.0540000000001</v>
      </c>
      <c r="G57" s="75">
        <v>7878.4723714990532</v>
      </c>
      <c r="H57" s="17">
        <v>7248.710138269983</v>
      </c>
      <c r="I57" s="17">
        <v>7517.6593726796509</v>
      </c>
      <c r="J57" s="17">
        <v>6877.9728412458235</v>
      </c>
      <c r="K57" s="17">
        <v>6176.8290472198123</v>
      </c>
      <c r="L57" s="17">
        <v>5147.305223984833</v>
      </c>
      <c r="M57" s="17">
        <v>4010.5888331213046</v>
      </c>
      <c r="N57" s="17">
        <v>3584.5670744578574</v>
      </c>
      <c r="O57" s="17"/>
      <c r="P57" s="55"/>
    </row>
    <row r="58" spans="1:16" x14ac:dyDescent="0.25">
      <c r="A58" s="18"/>
      <c r="B58" s="23" t="s">
        <v>25</v>
      </c>
      <c r="C58" s="24" t="s">
        <v>107</v>
      </c>
      <c r="D58" s="17">
        <v>12093.938</v>
      </c>
      <c r="E58" s="17">
        <v>9815.4989999999998</v>
      </c>
      <c r="F58" s="17">
        <v>7489.8540000000003</v>
      </c>
      <c r="G58" s="75">
        <v>8416.0157000344643</v>
      </c>
      <c r="H58" s="17">
        <v>8342.8343886967123</v>
      </c>
      <c r="I58" s="17">
        <v>8228.9709000751645</v>
      </c>
      <c r="J58" s="17">
        <v>8020.8514706094993</v>
      </c>
      <c r="K58" s="17">
        <v>7359.1465939098825</v>
      </c>
      <c r="L58" s="17">
        <v>6854.4151034017868</v>
      </c>
      <c r="M58" s="17">
        <v>7249.6772405761203</v>
      </c>
      <c r="N58" s="17">
        <v>8129.4385446721362</v>
      </c>
      <c r="O58" s="17"/>
      <c r="P58" s="55"/>
    </row>
    <row r="59" spans="1:16" x14ac:dyDescent="0.25">
      <c r="A59" s="18"/>
      <c r="B59" s="23" t="s">
        <v>69</v>
      </c>
      <c r="C59" s="24" t="s">
        <v>107</v>
      </c>
      <c r="D59" s="17">
        <v>3616.4659999999999</v>
      </c>
      <c r="E59" s="17">
        <v>3963</v>
      </c>
      <c r="F59" s="17">
        <v>3994.3</v>
      </c>
      <c r="G59" s="75">
        <v>4161.9072930508983</v>
      </c>
      <c r="H59" s="17">
        <v>4161.9072930508983</v>
      </c>
      <c r="I59" s="17">
        <v>4161.9072930508983</v>
      </c>
      <c r="J59" s="17">
        <v>9092.1034940983318</v>
      </c>
      <c r="K59" s="17">
        <v>8953.3732509966321</v>
      </c>
      <c r="L59" s="17">
        <v>8789.0333776283805</v>
      </c>
      <c r="M59" s="17">
        <v>8789.0333776283805</v>
      </c>
      <c r="N59" s="17">
        <v>8789.0333776283805</v>
      </c>
      <c r="O59" s="17"/>
      <c r="P59" s="55"/>
    </row>
    <row r="60" spans="1:16" x14ac:dyDescent="0.25">
      <c r="A60" s="18"/>
      <c r="B60" s="23" t="s">
        <v>72</v>
      </c>
      <c r="C60" s="24" t="s">
        <v>107</v>
      </c>
      <c r="D60" s="17">
        <v>535.42600000000004</v>
      </c>
      <c r="E60" s="17">
        <v>446.69</v>
      </c>
      <c r="F60" s="17">
        <v>1176.7840000000001</v>
      </c>
      <c r="G60" s="75">
        <v>1258.2519964814537</v>
      </c>
      <c r="H60" s="17">
        <v>1052.4483133232109</v>
      </c>
      <c r="I60" s="17">
        <v>819.55985403302338</v>
      </c>
      <c r="J60" s="17">
        <v>-194.86991385495438</v>
      </c>
      <c r="K60" s="17">
        <v>332.8928951674535</v>
      </c>
      <c r="L60" s="17">
        <v>754.85492367947381</v>
      </c>
      <c r="M60" s="17">
        <v>1242.0188483345189</v>
      </c>
      <c r="N60" s="17">
        <v>1667.4805999325361</v>
      </c>
      <c r="O60" s="17"/>
      <c r="P60" s="55"/>
    </row>
    <row r="61" spans="1:16" x14ac:dyDescent="0.25">
      <c r="A61" s="18"/>
      <c r="B61" s="23" t="s">
        <v>73</v>
      </c>
      <c r="C61" s="24" t="s">
        <v>107</v>
      </c>
      <c r="D61" s="17">
        <v>1689.6980000000001</v>
      </c>
      <c r="E61" s="17">
        <v>2777.5219999999999</v>
      </c>
      <c r="F61" s="17">
        <v>3019.5639999999999</v>
      </c>
      <c r="G61" s="75">
        <v>2782.2553319583899</v>
      </c>
      <c r="H61" s="17">
        <v>2909.4536311737356</v>
      </c>
      <c r="I61" s="17">
        <v>3969.847683559261</v>
      </c>
      <c r="J61" s="17">
        <v>4205.770224984075</v>
      </c>
      <c r="K61" s="17">
        <v>4330.209264639112</v>
      </c>
      <c r="L61" s="17">
        <v>4476.7384998346997</v>
      </c>
      <c r="M61" s="17">
        <v>4735.9665052223272</v>
      </c>
      <c r="N61" s="17">
        <v>4743.8642971045447</v>
      </c>
      <c r="O61" s="17"/>
      <c r="P61" s="55"/>
    </row>
    <row r="62" spans="1:16" x14ac:dyDescent="0.25">
      <c r="A62" s="18"/>
      <c r="B62" s="58" t="s">
        <v>92</v>
      </c>
      <c r="C62" s="24" t="s">
        <v>107</v>
      </c>
      <c r="D62" s="17">
        <v>62.433999999999997</v>
      </c>
      <c r="E62" s="17">
        <v>87.847999999999999</v>
      </c>
      <c r="F62" s="17">
        <v>132.321</v>
      </c>
      <c r="G62" s="75">
        <v>0</v>
      </c>
      <c r="H62" s="17">
        <v>0</v>
      </c>
      <c r="I62" s="17">
        <v>0</v>
      </c>
      <c r="J62" s="17">
        <v>0</v>
      </c>
      <c r="K62" s="17">
        <v>0</v>
      </c>
      <c r="L62" s="17">
        <v>0</v>
      </c>
      <c r="M62" s="17">
        <v>0</v>
      </c>
      <c r="N62" s="17">
        <v>0</v>
      </c>
      <c r="O62" s="17"/>
      <c r="P62" s="55"/>
    </row>
    <row r="63" spans="1:16" ht="15.75" x14ac:dyDescent="0.25">
      <c r="A63" s="124" t="s">
        <v>9</v>
      </c>
      <c r="B63" s="124"/>
      <c r="C63" s="27"/>
      <c r="D63" s="17">
        <v>2005</v>
      </c>
      <c r="E63" s="17">
        <v>2010</v>
      </c>
      <c r="F63" s="17">
        <v>2015</v>
      </c>
      <c r="G63" s="75" t="s">
        <v>199</v>
      </c>
      <c r="H63" s="17">
        <v>2020</v>
      </c>
      <c r="I63" s="17">
        <v>2025</v>
      </c>
      <c r="J63" s="17">
        <v>2030</v>
      </c>
      <c r="K63" s="17">
        <v>2035</v>
      </c>
      <c r="L63" s="17">
        <v>2040</v>
      </c>
      <c r="M63" s="17">
        <v>2045</v>
      </c>
      <c r="N63" s="17">
        <v>2050</v>
      </c>
      <c r="O63" s="17"/>
      <c r="P63" s="55"/>
    </row>
    <row r="64" spans="1:16" x14ac:dyDescent="0.25">
      <c r="A64" s="14">
        <v>1</v>
      </c>
      <c r="B64" s="15" t="s">
        <v>15</v>
      </c>
      <c r="C64" s="15" t="s">
        <v>112</v>
      </c>
      <c r="D64" s="17">
        <v>35755.275000000001</v>
      </c>
      <c r="E64" s="17">
        <v>37370.144999999997</v>
      </c>
      <c r="F64" s="17">
        <v>30297.815999999999</v>
      </c>
      <c r="G64" s="75">
        <v>30845.506540193684</v>
      </c>
      <c r="H64" s="17">
        <v>32072.509105297268</v>
      </c>
      <c r="I64" s="17">
        <v>37711.738943204313</v>
      </c>
      <c r="J64" s="17">
        <v>55354.476722091662</v>
      </c>
      <c r="K64" s="17">
        <v>57338.885486973122</v>
      </c>
      <c r="L64" s="17">
        <v>59307.757325482373</v>
      </c>
      <c r="M64" s="17">
        <v>64608.669945391302</v>
      </c>
      <c r="N64" s="17">
        <v>69674.186648657065</v>
      </c>
      <c r="O64" s="17"/>
      <c r="P64" s="55"/>
    </row>
    <row r="65" spans="1:16" x14ac:dyDescent="0.25">
      <c r="A65" s="14">
        <v>2</v>
      </c>
      <c r="B65" s="15" t="s">
        <v>16</v>
      </c>
      <c r="C65" s="15"/>
      <c r="D65" s="17"/>
      <c r="E65" s="17"/>
      <c r="F65" s="17"/>
      <c r="G65" s="75"/>
      <c r="H65" s="17"/>
      <c r="I65" s="17"/>
      <c r="J65" s="17"/>
      <c r="K65" s="17"/>
      <c r="L65" s="17"/>
      <c r="M65" s="17"/>
      <c r="N65" s="17"/>
      <c r="O65" s="17"/>
      <c r="P65" s="55"/>
    </row>
    <row r="66" spans="1:16" x14ac:dyDescent="0.25">
      <c r="A66" s="18"/>
      <c r="B66" s="20" t="s">
        <v>74</v>
      </c>
      <c r="C66" s="21" t="s">
        <v>112</v>
      </c>
      <c r="D66" s="17"/>
      <c r="E66" s="17"/>
      <c r="F66" s="17">
        <v>15834</v>
      </c>
      <c r="G66" s="75">
        <v>15972.983999999999</v>
      </c>
      <c r="H66" s="17">
        <v>15972.983999999999</v>
      </c>
      <c r="I66" s="17">
        <v>15972.983999999999</v>
      </c>
      <c r="J66" s="17">
        <v>34894.584000000003</v>
      </c>
      <c r="K66" s="17">
        <v>34362.1512</v>
      </c>
      <c r="L66" s="17">
        <v>33731.431200000006</v>
      </c>
      <c r="M66" s="17">
        <v>33731.431200000006</v>
      </c>
      <c r="N66" s="17">
        <v>33731.431200000006</v>
      </c>
      <c r="O66" s="17"/>
      <c r="P66" s="55"/>
    </row>
    <row r="67" spans="1:16" x14ac:dyDescent="0.25">
      <c r="A67" s="18"/>
      <c r="B67" s="20" t="s">
        <v>68</v>
      </c>
      <c r="C67" s="21" t="s">
        <v>112</v>
      </c>
      <c r="D67" s="17"/>
      <c r="E67" s="17"/>
      <c r="F67" s="17">
        <v>5908</v>
      </c>
      <c r="G67" s="75">
        <v>3732.6445600000006</v>
      </c>
      <c r="H67" s="17">
        <v>3720.1969170644061</v>
      </c>
      <c r="I67" s="17">
        <v>2925.7872265609062</v>
      </c>
      <c r="J67" s="17">
        <v>243.02447603428055</v>
      </c>
      <c r="K67" s="17">
        <v>150.40192068503558</v>
      </c>
      <c r="L67" s="17">
        <v>0</v>
      </c>
      <c r="M67" s="17">
        <v>0</v>
      </c>
      <c r="N67" s="17">
        <v>0</v>
      </c>
      <c r="O67" s="17"/>
      <c r="P67" s="55"/>
    </row>
    <row r="68" spans="1:16" x14ac:dyDescent="0.25">
      <c r="A68" s="18"/>
      <c r="B68" s="20" t="s">
        <v>75</v>
      </c>
      <c r="C68" s="21" t="s">
        <v>112</v>
      </c>
      <c r="D68" s="17"/>
      <c r="E68" s="17"/>
      <c r="F68" s="17">
        <v>77</v>
      </c>
      <c r="G68" s="75">
        <v>0</v>
      </c>
      <c r="H68" s="17">
        <v>0</v>
      </c>
      <c r="I68" s="17">
        <v>203.22422341794916</v>
      </c>
      <c r="J68" s="17">
        <v>0</v>
      </c>
      <c r="K68" s="17">
        <v>0</v>
      </c>
      <c r="L68" s="17">
        <v>0</v>
      </c>
      <c r="M68" s="17">
        <v>0</v>
      </c>
      <c r="N68" s="17">
        <v>0</v>
      </c>
      <c r="O68" s="17"/>
      <c r="P68" s="55"/>
    </row>
    <row r="69" spans="1:16" x14ac:dyDescent="0.25">
      <c r="A69" s="18"/>
      <c r="B69" s="20" t="s">
        <v>76</v>
      </c>
      <c r="C69" s="21" t="s">
        <v>112</v>
      </c>
      <c r="D69" s="17"/>
      <c r="E69" s="17"/>
      <c r="F69" s="17">
        <v>5108</v>
      </c>
      <c r="G69" s="75">
        <v>6444.104222222225</v>
      </c>
      <c r="H69" s="17">
        <v>6444.1042222222222</v>
      </c>
      <c r="I69" s="17">
        <v>6273.8098222222216</v>
      </c>
      <c r="J69" s="17">
        <v>4560.9188827587132</v>
      </c>
      <c r="K69" s="17">
        <v>4502.5426921167509</v>
      </c>
      <c r="L69" s="17">
        <v>5206.3935835062912</v>
      </c>
      <c r="M69" s="17">
        <v>9720.1425801970854</v>
      </c>
      <c r="N69" s="17">
        <v>16007.114978613054</v>
      </c>
      <c r="O69" s="17"/>
      <c r="P69" s="55"/>
    </row>
    <row r="70" spans="1:16" x14ac:dyDescent="0.25">
      <c r="A70" s="18"/>
      <c r="B70" s="20" t="s">
        <v>77</v>
      </c>
      <c r="C70" s="21" t="s">
        <v>112</v>
      </c>
      <c r="D70" s="17"/>
      <c r="E70" s="17"/>
      <c r="F70" s="17">
        <v>2365</v>
      </c>
      <c r="G70" s="75"/>
      <c r="H70" s="17"/>
      <c r="I70" s="17"/>
      <c r="J70" s="17"/>
      <c r="K70" s="17"/>
      <c r="L70" s="17"/>
      <c r="M70" s="17"/>
      <c r="N70" s="17"/>
      <c r="O70" s="17"/>
      <c r="P70" s="55"/>
    </row>
    <row r="71" spans="1:16" x14ac:dyDescent="0.25">
      <c r="A71" s="18"/>
      <c r="B71" s="20" t="s">
        <v>78</v>
      </c>
      <c r="C71" s="21" t="s">
        <v>112</v>
      </c>
      <c r="D71" s="17"/>
      <c r="E71" s="17"/>
      <c r="F71" s="17">
        <v>234</v>
      </c>
      <c r="G71" s="75"/>
      <c r="H71" s="17"/>
      <c r="I71" s="17"/>
      <c r="J71" s="17"/>
      <c r="K71" s="17"/>
      <c r="L71" s="17"/>
      <c r="M71" s="17"/>
      <c r="N71" s="17"/>
      <c r="O71" s="17"/>
      <c r="P71" s="55"/>
    </row>
    <row r="72" spans="1:16" x14ac:dyDescent="0.25">
      <c r="A72" s="18"/>
      <c r="B72" s="20" t="s">
        <v>79</v>
      </c>
      <c r="C72" s="21" t="s">
        <v>112</v>
      </c>
      <c r="D72" s="17"/>
      <c r="E72" s="17"/>
      <c r="F72" s="17">
        <v>693</v>
      </c>
      <c r="G72" s="75"/>
      <c r="H72" s="17"/>
      <c r="I72" s="17"/>
      <c r="J72" s="17"/>
      <c r="K72" s="17"/>
      <c r="L72" s="17"/>
      <c r="M72" s="17"/>
      <c r="N72" s="17"/>
      <c r="O72" s="17"/>
      <c r="P72" s="55"/>
    </row>
    <row r="73" spans="1:16" x14ac:dyDescent="0.25">
      <c r="A73" s="18"/>
      <c r="B73" s="20" t="s">
        <v>80</v>
      </c>
      <c r="C73" s="21" t="s">
        <v>112</v>
      </c>
      <c r="D73" s="17"/>
      <c r="E73" s="17"/>
      <c r="F73" s="17">
        <v>141</v>
      </c>
      <c r="G73" s="75"/>
      <c r="H73" s="17"/>
      <c r="I73" s="17"/>
      <c r="J73" s="17"/>
      <c r="K73" s="17"/>
      <c r="L73" s="17"/>
      <c r="M73" s="17"/>
      <c r="N73" s="17"/>
      <c r="O73" s="17"/>
      <c r="P73" s="55"/>
    </row>
    <row r="74" spans="1:16" x14ac:dyDescent="0.25">
      <c r="A74" s="18"/>
      <c r="B74" s="20" t="s">
        <v>81</v>
      </c>
      <c r="C74" s="21" t="s">
        <v>112</v>
      </c>
      <c r="D74" s="17"/>
      <c r="E74" s="17"/>
      <c r="F74" s="17">
        <v>0</v>
      </c>
      <c r="G74" s="75"/>
      <c r="H74" s="17"/>
      <c r="I74" s="17"/>
      <c r="J74" s="17"/>
      <c r="K74" s="17"/>
      <c r="L74" s="17"/>
      <c r="M74" s="17"/>
      <c r="N74" s="17"/>
      <c r="O74" s="17"/>
      <c r="P74" s="55"/>
    </row>
    <row r="75" spans="1:16" x14ac:dyDescent="0.25">
      <c r="A75" s="18"/>
      <c r="B75" s="20" t="s">
        <v>82</v>
      </c>
      <c r="C75" s="21" t="s">
        <v>112</v>
      </c>
      <c r="D75" s="17"/>
      <c r="E75" s="17"/>
      <c r="F75" s="17">
        <v>0</v>
      </c>
      <c r="G75" s="75"/>
      <c r="H75" s="17"/>
      <c r="I75" s="17"/>
      <c r="J75" s="17"/>
      <c r="K75" s="17"/>
      <c r="L75" s="17"/>
      <c r="M75" s="17"/>
      <c r="N75" s="17"/>
      <c r="O75" s="17"/>
      <c r="P75" s="55"/>
    </row>
    <row r="76" spans="1:16" ht="45.75" x14ac:dyDescent="0.25">
      <c r="A76" s="14">
        <v>3</v>
      </c>
      <c r="B76" s="22" t="s">
        <v>171</v>
      </c>
      <c r="C76" s="22" t="s">
        <v>109</v>
      </c>
      <c r="D76" s="17"/>
      <c r="E76" s="17"/>
      <c r="F76" s="17"/>
      <c r="G76" s="75"/>
      <c r="H76" s="16"/>
      <c r="I76" s="16"/>
      <c r="J76" s="16"/>
      <c r="K76" s="17"/>
      <c r="L76" s="17"/>
      <c r="M76" s="17"/>
      <c r="N76" s="17"/>
      <c r="O76" s="17"/>
      <c r="P76" s="55"/>
    </row>
    <row r="77" spans="1:16" ht="34.5" x14ac:dyDescent="0.25">
      <c r="A77" s="14"/>
      <c r="B77" s="22" t="s">
        <v>172</v>
      </c>
      <c r="C77" s="22" t="s">
        <v>109</v>
      </c>
      <c r="D77" s="17"/>
      <c r="E77" s="17"/>
      <c r="F77" s="17"/>
      <c r="G77" s="75"/>
      <c r="H77" s="16"/>
      <c r="I77" s="16"/>
      <c r="J77" s="16"/>
      <c r="K77" s="17"/>
      <c r="L77" s="17"/>
      <c r="M77" s="17"/>
      <c r="N77" s="17"/>
      <c r="O77" s="17"/>
      <c r="P77" s="55"/>
    </row>
    <row r="78" spans="1:16" ht="45.75" x14ac:dyDescent="0.25">
      <c r="A78" s="14">
        <v>4</v>
      </c>
      <c r="B78" s="15" t="s">
        <v>207</v>
      </c>
      <c r="C78" s="22" t="s">
        <v>173</v>
      </c>
      <c r="D78" s="16"/>
      <c r="E78" s="16"/>
      <c r="F78" s="16">
        <v>8.2579999999999991</v>
      </c>
      <c r="G78" s="102">
        <f>SUM(G79:G88)</f>
        <v>8.4331940000000003</v>
      </c>
      <c r="H78" s="16">
        <f t="shared" ref="H78:N78" si="0">SUM(H79:H88)</f>
        <v>9.1441940000000006</v>
      </c>
      <c r="I78" s="16">
        <f t="shared" si="0"/>
        <v>13.604905109855943</v>
      </c>
      <c r="J78" s="16">
        <f t="shared" si="0"/>
        <v>18.798859486372276</v>
      </c>
      <c r="K78" s="16">
        <f t="shared" si="0"/>
        <v>17.971855748044405</v>
      </c>
      <c r="L78" s="16">
        <f t="shared" si="0"/>
        <v>18.110759984448062</v>
      </c>
      <c r="M78" s="16">
        <f t="shared" si="0"/>
        <v>18.244232815231154</v>
      </c>
      <c r="N78" s="16">
        <f t="shared" si="0"/>
        <v>17.990782580960211</v>
      </c>
      <c r="O78" s="17"/>
      <c r="P78" s="55"/>
    </row>
    <row r="79" spans="1:16" x14ac:dyDescent="0.25">
      <c r="A79" s="14"/>
      <c r="B79" s="15" t="s">
        <v>74</v>
      </c>
      <c r="C79" s="22" t="s">
        <v>173</v>
      </c>
      <c r="D79" s="17"/>
      <c r="E79" s="17"/>
      <c r="F79" s="138">
        <v>2</v>
      </c>
      <c r="G79" s="103">
        <v>2.0259999999999998</v>
      </c>
      <c r="H79" s="25">
        <v>2.0259999999999998</v>
      </c>
      <c r="I79" s="25">
        <v>2.0259999999999998</v>
      </c>
      <c r="J79" s="25">
        <v>4.4260000000000002</v>
      </c>
      <c r="K79" s="25">
        <v>4.4260000000000002</v>
      </c>
      <c r="L79" s="25">
        <v>4.4260000000000002</v>
      </c>
      <c r="M79" s="25">
        <v>4.4260000000000002</v>
      </c>
      <c r="N79" s="25">
        <v>4.4260000000000002</v>
      </c>
      <c r="O79" s="17"/>
      <c r="P79" s="55"/>
    </row>
    <row r="80" spans="1:16" x14ac:dyDescent="0.25">
      <c r="A80" s="14"/>
      <c r="B80" s="15" t="s">
        <v>68</v>
      </c>
      <c r="C80" s="22" t="s">
        <v>173</v>
      </c>
      <c r="D80" s="25"/>
      <c r="E80" s="16"/>
      <c r="F80" s="16">
        <v>1.167</v>
      </c>
      <c r="G80" s="103">
        <v>0.82140000000000002</v>
      </c>
      <c r="H80" s="25">
        <v>0.82140000000000002</v>
      </c>
      <c r="I80" s="25">
        <v>0.63300000000000001</v>
      </c>
      <c r="J80" s="25">
        <v>1.26E-2</v>
      </c>
      <c r="K80" s="25">
        <v>0</v>
      </c>
      <c r="L80" s="25">
        <v>0</v>
      </c>
      <c r="M80" s="25">
        <v>0</v>
      </c>
      <c r="N80" s="25">
        <v>0</v>
      </c>
      <c r="O80" s="17"/>
      <c r="P80" s="55"/>
    </row>
    <row r="81" spans="1:16" x14ac:dyDescent="0.25">
      <c r="A81" s="77"/>
      <c r="B81" s="81" t="s">
        <v>75</v>
      </c>
      <c r="C81" s="22" t="s">
        <v>173</v>
      </c>
      <c r="D81" s="17"/>
      <c r="E81" s="17"/>
      <c r="F81" s="17">
        <v>0</v>
      </c>
      <c r="G81" s="103">
        <v>0.41000000000000003</v>
      </c>
      <c r="H81" s="25">
        <v>0.41000000000000003</v>
      </c>
      <c r="I81" s="25">
        <v>0.41000000000000003</v>
      </c>
      <c r="J81" s="25">
        <v>0.41000000000000003</v>
      </c>
      <c r="K81" s="25">
        <v>0</v>
      </c>
      <c r="L81" s="25">
        <v>0</v>
      </c>
      <c r="M81" s="25">
        <v>0</v>
      </c>
      <c r="N81" s="25">
        <v>0</v>
      </c>
      <c r="O81" s="17"/>
      <c r="P81" s="55"/>
    </row>
    <row r="82" spans="1:16" x14ac:dyDescent="0.25">
      <c r="A82" s="77"/>
      <c r="B82" s="81" t="s">
        <v>76</v>
      </c>
      <c r="C82" s="22" t="s">
        <v>173</v>
      </c>
      <c r="D82" s="17"/>
      <c r="E82" s="17"/>
      <c r="F82" s="17">
        <v>4567</v>
      </c>
      <c r="G82" s="103">
        <v>2.9735940000000003</v>
      </c>
      <c r="H82" s="25">
        <v>2.9735940000000003</v>
      </c>
      <c r="I82" s="25">
        <v>2.6638752000000001</v>
      </c>
      <c r="J82" s="25">
        <v>3.2085782000000003</v>
      </c>
      <c r="K82" s="25">
        <v>2.0489999999999999</v>
      </c>
      <c r="L82" s="25">
        <v>1.9330000000000001</v>
      </c>
      <c r="M82" s="25">
        <v>2.25</v>
      </c>
      <c r="N82" s="25">
        <v>3</v>
      </c>
      <c r="O82" s="17"/>
      <c r="P82" s="55"/>
    </row>
    <row r="83" spans="1:16" x14ac:dyDescent="0.25">
      <c r="A83" s="77"/>
      <c r="B83" s="81" t="s">
        <v>77</v>
      </c>
      <c r="C83" s="22" t="s">
        <v>173</v>
      </c>
      <c r="D83" s="17"/>
      <c r="E83" s="17"/>
      <c r="F83" s="17">
        <v>553</v>
      </c>
      <c r="G83" s="103">
        <v>0.3972</v>
      </c>
      <c r="H83" s="25">
        <v>0.3972</v>
      </c>
      <c r="I83" s="25">
        <v>0.55988705271308303</v>
      </c>
      <c r="J83" s="25">
        <v>0.45168128637227201</v>
      </c>
      <c r="K83" s="25">
        <v>0.87435574804440497</v>
      </c>
      <c r="L83" s="25">
        <v>1.06675998444806</v>
      </c>
      <c r="M83" s="25">
        <v>1.50478258096021</v>
      </c>
      <c r="N83" s="25">
        <v>1.50478258096021</v>
      </c>
      <c r="O83" s="17"/>
      <c r="P83" s="55"/>
    </row>
    <row r="84" spans="1:16" x14ac:dyDescent="0.25">
      <c r="A84" s="77"/>
      <c r="B84" s="81" t="s">
        <v>78</v>
      </c>
      <c r="C84" s="22" t="s">
        <v>173</v>
      </c>
      <c r="D84" s="16"/>
      <c r="E84" s="16"/>
      <c r="F84" s="16">
        <v>5.7000000000000002E-2</v>
      </c>
      <c r="G84" s="103">
        <v>5.7000000000000002E-2</v>
      </c>
      <c r="H84" s="103">
        <v>5.7000000000000002E-2</v>
      </c>
      <c r="I84" s="103">
        <v>5.7000000000000002E-2</v>
      </c>
      <c r="J84" s="103">
        <v>5.7000000000000002E-2</v>
      </c>
      <c r="K84" s="103">
        <v>5.7000000000000002E-2</v>
      </c>
      <c r="L84" s="103">
        <v>5.7000000000000002E-2</v>
      </c>
      <c r="M84" s="103">
        <v>5.7000000000000002E-2</v>
      </c>
      <c r="N84" s="103">
        <v>5.7000000000000002E-2</v>
      </c>
      <c r="O84" s="17"/>
      <c r="P84" s="55"/>
    </row>
    <row r="85" spans="1:16" x14ac:dyDescent="0.25">
      <c r="A85" s="77"/>
      <c r="B85" s="81" t="s">
        <v>79</v>
      </c>
      <c r="C85" s="22" t="s">
        <v>173</v>
      </c>
      <c r="D85" s="17"/>
      <c r="E85" s="17"/>
      <c r="F85" s="17">
        <v>0.32900000000000001</v>
      </c>
      <c r="G85" s="103">
        <v>0.33</v>
      </c>
      <c r="H85" s="103">
        <v>0.33</v>
      </c>
      <c r="I85" s="103">
        <v>0.33</v>
      </c>
      <c r="J85" s="103">
        <v>0.43000000000000005</v>
      </c>
      <c r="K85" s="103">
        <v>0.7</v>
      </c>
      <c r="L85" s="103">
        <v>0.7</v>
      </c>
      <c r="M85" s="103">
        <v>0.7</v>
      </c>
      <c r="N85" s="103">
        <v>0.7</v>
      </c>
      <c r="O85" s="17"/>
      <c r="P85" s="55"/>
    </row>
    <row r="86" spans="1:16" x14ac:dyDescent="0.25">
      <c r="A86" s="77"/>
      <c r="B86" s="81" t="s">
        <v>80</v>
      </c>
      <c r="C86" s="22" t="s">
        <v>173</v>
      </c>
      <c r="D86" s="70"/>
      <c r="E86" s="70"/>
      <c r="F86" s="70">
        <v>1.6E-2</v>
      </c>
      <c r="G86" s="103">
        <v>1.415</v>
      </c>
      <c r="H86" s="103">
        <v>2.1259999999999999</v>
      </c>
      <c r="I86" s="103">
        <v>6.8971428571428595</v>
      </c>
      <c r="J86" s="103">
        <v>9.75</v>
      </c>
      <c r="K86" s="103">
        <v>9.75</v>
      </c>
      <c r="L86" s="103">
        <v>9.75</v>
      </c>
      <c r="M86" s="103">
        <v>9.0659502342709448</v>
      </c>
      <c r="N86" s="103">
        <v>8</v>
      </c>
      <c r="O86" s="17"/>
      <c r="P86" s="55"/>
    </row>
    <row r="87" spans="1:16" x14ac:dyDescent="0.25">
      <c r="A87" s="77"/>
      <c r="B87" s="81" t="s">
        <v>81</v>
      </c>
      <c r="C87" s="22" t="s">
        <v>173</v>
      </c>
      <c r="D87" s="17"/>
      <c r="E87" s="17"/>
      <c r="F87" s="17">
        <v>0</v>
      </c>
      <c r="G87" s="103">
        <v>3.0000000000000027E-3</v>
      </c>
      <c r="H87" s="103">
        <v>3.0000000000000027E-3</v>
      </c>
      <c r="I87" s="103">
        <v>2.7999999999999997E-2</v>
      </c>
      <c r="J87" s="103">
        <v>5.2999999999999992E-2</v>
      </c>
      <c r="K87" s="103">
        <v>0.11549999999999999</v>
      </c>
      <c r="L87" s="103">
        <v>0.17799999999999999</v>
      </c>
      <c r="M87" s="103">
        <v>0.24049999999999999</v>
      </c>
      <c r="N87" s="103">
        <v>0.30299999999999999</v>
      </c>
      <c r="O87" s="17"/>
      <c r="P87" s="55"/>
    </row>
    <row r="88" spans="1:16" x14ac:dyDescent="0.25">
      <c r="A88" s="77"/>
      <c r="B88" s="81" t="s">
        <v>82</v>
      </c>
      <c r="C88" s="22" t="s">
        <v>173</v>
      </c>
      <c r="D88" s="17"/>
      <c r="E88" s="17"/>
      <c r="F88" s="17">
        <v>0</v>
      </c>
      <c r="G88" s="103">
        <v>0</v>
      </c>
      <c r="H88" s="103">
        <v>0</v>
      </c>
      <c r="I88" s="103">
        <v>0</v>
      </c>
      <c r="J88" s="103">
        <v>0</v>
      </c>
      <c r="K88" s="103">
        <v>0</v>
      </c>
      <c r="L88" s="103">
        <v>0</v>
      </c>
      <c r="M88" s="103">
        <v>0</v>
      </c>
      <c r="N88" s="103">
        <v>0</v>
      </c>
      <c r="O88" s="17"/>
      <c r="P88" s="55"/>
    </row>
    <row r="89" spans="1:16" x14ac:dyDescent="0.25">
      <c r="A89" s="77">
        <v>5</v>
      </c>
      <c r="B89" s="81" t="s">
        <v>10</v>
      </c>
      <c r="C89" s="15" t="s">
        <v>112</v>
      </c>
      <c r="D89" s="17"/>
      <c r="E89" s="17"/>
      <c r="F89" s="17">
        <v>14001.666999999999</v>
      </c>
      <c r="G89" s="75"/>
      <c r="H89" s="75"/>
      <c r="I89" s="75"/>
      <c r="J89" s="75"/>
      <c r="K89" s="75"/>
      <c r="L89" s="75"/>
      <c r="M89" s="75"/>
      <c r="N89" s="75"/>
      <c r="O89" s="17"/>
      <c r="P89" s="55"/>
    </row>
    <row r="90" spans="1:16" ht="23.25" x14ac:dyDescent="0.25">
      <c r="A90" s="77">
        <v>6</v>
      </c>
      <c r="B90" s="89" t="s">
        <v>48</v>
      </c>
      <c r="C90" s="15" t="s">
        <v>112</v>
      </c>
      <c r="D90" s="17"/>
      <c r="E90" s="17"/>
      <c r="F90" s="17"/>
      <c r="G90" s="75"/>
      <c r="H90" s="75"/>
      <c r="I90" s="75"/>
      <c r="J90" s="75"/>
      <c r="K90" s="75"/>
      <c r="L90" s="75"/>
      <c r="M90" s="75"/>
      <c r="N90" s="75"/>
      <c r="O90" s="17"/>
      <c r="P90" s="55"/>
    </row>
    <row r="91" spans="1:16" ht="68.25" x14ac:dyDescent="0.25">
      <c r="A91" s="77">
        <v>7</v>
      </c>
      <c r="B91" s="82" t="s">
        <v>208</v>
      </c>
      <c r="C91" s="22"/>
      <c r="D91" s="17"/>
      <c r="E91" s="17"/>
      <c r="F91" s="17"/>
      <c r="G91" s="75"/>
      <c r="H91" s="17"/>
      <c r="I91" s="17"/>
      <c r="J91" s="17"/>
      <c r="K91" s="17"/>
      <c r="L91" s="17"/>
      <c r="M91" s="17"/>
      <c r="N91" s="17"/>
      <c r="O91" s="17"/>
      <c r="P91" s="55"/>
    </row>
    <row r="92" spans="1:16" ht="15.75" x14ac:dyDescent="0.25">
      <c r="A92" s="125" t="s">
        <v>45</v>
      </c>
      <c r="B92" s="125"/>
      <c r="C92" s="59"/>
      <c r="D92" s="17"/>
      <c r="E92" s="17"/>
      <c r="F92" s="17"/>
      <c r="G92" s="75"/>
      <c r="H92" s="17"/>
      <c r="I92" s="17"/>
      <c r="J92" s="17"/>
      <c r="K92" s="17"/>
      <c r="L92" s="17"/>
      <c r="M92" s="17"/>
      <c r="N92" s="17"/>
      <c r="O92" s="17"/>
      <c r="P92" s="55"/>
    </row>
    <row r="93" spans="1:16" x14ac:dyDescent="0.25">
      <c r="A93" s="14">
        <v>1</v>
      </c>
      <c r="B93" s="15" t="s">
        <v>113</v>
      </c>
      <c r="C93" s="15" t="s">
        <v>107</v>
      </c>
      <c r="D93" s="17">
        <v>5031.3</v>
      </c>
      <c r="E93" s="17">
        <v>4353.2</v>
      </c>
      <c r="F93" s="17">
        <v>2534</v>
      </c>
      <c r="G93" s="75">
        <v>3044.3160740643534</v>
      </c>
      <c r="H93" s="17">
        <v>3026.8067508656486</v>
      </c>
      <c r="I93" s="17">
        <v>2478.3023017190671</v>
      </c>
      <c r="J93" s="17">
        <v>1299.5439849313279</v>
      </c>
      <c r="K93" s="17">
        <v>1151.5931244409128</v>
      </c>
      <c r="L93" s="17">
        <v>1244.6018717348579</v>
      </c>
      <c r="M93" s="17">
        <v>1869.5285257977307</v>
      </c>
      <c r="N93" s="17">
        <v>2762.3135204622095</v>
      </c>
      <c r="O93" s="17" t="s">
        <v>201</v>
      </c>
      <c r="P93" s="55"/>
    </row>
    <row r="94" spans="1:16" x14ac:dyDescent="0.25">
      <c r="A94" s="18"/>
      <c r="B94" s="20" t="s">
        <v>68</v>
      </c>
      <c r="C94" s="21" t="s">
        <v>107</v>
      </c>
      <c r="D94" s="17">
        <v>1924.3</v>
      </c>
      <c r="E94" s="17">
        <v>1646.2</v>
      </c>
      <c r="F94" s="17">
        <v>1461</v>
      </c>
      <c r="G94" s="75">
        <v>962.63812375841303</v>
      </c>
      <c r="H94" s="17">
        <v>962.63812375841303</v>
      </c>
      <c r="I94" s="17">
        <v>737.86903074687939</v>
      </c>
      <c r="J94" s="17">
        <v>18.981255374032671</v>
      </c>
      <c r="K94" s="17">
        <v>0</v>
      </c>
      <c r="L94" s="17">
        <v>0</v>
      </c>
      <c r="M94" s="17">
        <v>0</v>
      </c>
      <c r="N94" s="17">
        <v>0</v>
      </c>
      <c r="O94" s="17" t="s">
        <v>201</v>
      </c>
      <c r="P94" s="55"/>
    </row>
    <row r="95" spans="1:16" x14ac:dyDescent="0.25">
      <c r="A95" s="18"/>
      <c r="B95" s="20" t="s">
        <v>154</v>
      </c>
      <c r="C95" s="21" t="s">
        <v>107</v>
      </c>
      <c r="D95" s="17">
        <v>115</v>
      </c>
      <c r="E95" s="17">
        <v>111</v>
      </c>
      <c r="F95" s="17">
        <v>16</v>
      </c>
      <c r="G95" s="75">
        <v>0</v>
      </c>
      <c r="H95" s="17">
        <v>0</v>
      </c>
      <c r="I95" s="17">
        <v>41.605090164588532</v>
      </c>
      <c r="J95" s="17">
        <v>0</v>
      </c>
      <c r="K95" s="17">
        <v>0</v>
      </c>
      <c r="L95" s="17">
        <v>0</v>
      </c>
      <c r="M95" s="17">
        <v>0</v>
      </c>
      <c r="N95" s="17">
        <v>0</v>
      </c>
      <c r="O95" s="17" t="s">
        <v>201</v>
      </c>
      <c r="P95" s="55"/>
    </row>
    <row r="96" spans="1:16" x14ac:dyDescent="0.25">
      <c r="A96" s="18"/>
      <c r="B96" s="20" t="s">
        <v>155</v>
      </c>
      <c r="C96" s="21" t="s">
        <v>107</v>
      </c>
      <c r="D96" s="17">
        <v>2992</v>
      </c>
      <c r="E96" s="17">
        <v>2596</v>
      </c>
      <c r="F96" s="17">
        <v>1057</v>
      </c>
      <c r="G96" s="75">
        <v>2081.6779503059406</v>
      </c>
      <c r="H96" s="17">
        <v>2064.1686271072354</v>
      </c>
      <c r="I96" s="17">
        <v>1698.8281808075992</v>
      </c>
      <c r="J96" s="17">
        <v>1280.5627295572954</v>
      </c>
      <c r="K96" s="17">
        <v>1151.5931244409128</v>
      </c>
      <c r="L96" s="17">
        <v>1244.6018717348579</v>
      </c>
      <c r="M96" s="17">
        <v>1869.5285257977307</v>
      </c>
      <c r="N96" s="17">
        <v>2762.3135204622095</v>
      </c>
      <c r="O96" s="17" t="s">
        <v>201</v>
      </c>
      <c r="P96" s="55"/>
    </row>
    <row r="97" spans="1:16" x14ac:dyDescent="0.25">
      <c r="A97" s="14">
        <v>2</v>
      </c>
      <c r="B97" s="15" t="s">
        <v>83</v>
      </c>
      <c r="C97" s="15" t="s">
        <v>107</v>
      </c>
      <c r="D97" s="17">
        <v>2695.3520630553003</v>
      </c>
      <c r="E97" s="17">
        <v>2166.4994779179001</v>
      </c>
      <c r="F97" s="17">
        <v>1532.7218902284001</v>
      </c>
      <c r="G97" s="75"/>
      <c r="H97" s="17"/>
      <c r="I97" s="17"/>
      <c r="J97" s="17"/>
      <c r="K97" s="17"/>
      <c r="L97" s="17"/>
      <c r="M97" s="17"/>
      <c r="N97" s="17"/>
      <c r="O97" s="17"/>
      <c r="P97" s="55"/>
    </row>
    <row r="98" spans="1:16" ht="15.75" x14ac:dyDescent="0.25">
      <c r="A98" s="123" t="s">
        <v>17</v>
      </c>
      <c r="B98" s="123"/>
      <c r="C98" s="56"/>
      <c r="D98" s="17"/>
      <c r="E98" s="17"/>
      <c r="F98" s="17"/>
      <c r="G98" s="75"/>
      <c r="H98" s="17"/>
      <c r="I98" s="17"/>
      <c r="J98" s="17"/>
      <c r="K98" s="17"/>
      <c r="L98" s="17"/>
      <c r="M98" s="17"/>
      <c r="N98" s="17"/>
      <c r="O98" s="17"/>
      <c r="P98" s="55"/>
    </row>
    <row r="99" spans="1:16" x14ac:dyDescent="0.25">
      <c r="A99" s="14">
        <v>1</v>
      </c>
      <c r="B99" s="15" t="s">
        <v>84</v>
      </c>
      <c r="C99" s="15" t="s">
        <v>107</v>
      </c>
      <c r="D99" s="17">
        <v>26352.982</v>
      </c>
      <c r="E99" s="17">
        <v>24618.237000000001</v>
      </c>
      <c r="F99" s="17">
        <v>23298.080999999998</v>
      </c>
      <c r="G99" s="75">
        <v>26213.110376044737</v>
      </c>
      <c r="H99" s="17">
        <v>25372.388975678979</v>
      </c>
      <c r="I99" s="17">
        <v>26246.159613389456</v>
      </c>
      <c r="J99" s="17">
        <v>28872.015421200453</v>
      </c>
      <c r="K99" s="17">
        <v>27878.504918287497</v>
      </c>
      <c r="L99" s="17">
        <v>26702.32459316665</v>
      </c>
      <c r="M99" s="17">
        <v>26744.995047593533</v>
      </c>
      <c r="N99" s="17">
        <v>27706.847932587581</v>
      </c>
      <c r="O99" s="17"/>
      <c r="P99" s="55"/>
    </row>
    <row r="100" spans="1:16" x14ac:dyDescent="0.25">
      <c r="A100" s="14">
        <v>1</v>
      </c>
      <c r="B100" s="22" t="s">
        <v>18</v>
      </c>
      <c r="C100" s="22" t="s">
        <v>107</v>
      </c>
      <c r="D100" s="17">
        <v>18741.555</v>
      </c>
      <c r="E100" s="17">
        <v>17450.072</v>
      </c>
      <c r="F100" s="17">
        <v>17399.830000000002</v>
      </c>
      <c r="G100" s="75">
        <v>17808.103256224953</v>
      </c>
      <c r="H100" s="17">
        <v>17100.35835667537</v>
      </c>
      <c r="I100" s="17">
        <v>17838.277006048091</v>
      </c>
      <c r="J100" s="17">
        <v>17734.073128913758</v>
      </c>
      <c r="K100" s="17">
        <v>16617.550799064225</v>
      </c>
      <c r="L100" s="17">
        <v>15905.956424976252</v>
      </c>
      <c r="M100" s="17">
        <v>15299.709590172257</v>
      </c>
      <c r="N100" s="17">
        <v>15581.081112014597</v>
      </c>
      <c r="O100" s="17"/>
      <c r="P100" s="55"/>
    </row>
    <row r="101" spans="1:16" x14ac:dyDescent="0.25">
      <c r="A101" s="14">
        <v>2</v>
      </c>
      <c r="B101" s="28" t="s">
        <v>85</v>
      </c>
      <c r="C101" s="28"/>
      <c r="D101" s="17"/>
      <c r="E101" s="17"/>
      <c r="F101" s="17"/>
      <c r="G101" s="75"/>
      <c r="H101" s="17"/>
      <c r="I101" s="17"/>
      <c r="J101" s="17"/>
      <c r="K101" s="17"/>
      <c r="L101" s="17"/>
      <c r="M101" s="17"/>
      <c r="N101" s="17"/>
      <c r="O101" s="17"/>
      <c r="P101" s="55"/>
    </row>
    <row r="102" spans="1:16" x14ac:dyDescent="0.25">
      <c r="A102" s="18"/>
      <c r="B102" s="23" t="s">
        <v>4</v>
      </c>
      <c r="C102" s="24" t="s">
        <v>107</v>
      </c>
      <c r="D102" s="17">
        <v>3097.9520000000002</v>
      </c>
      <c r="E102" s="17">
        <v>2604.7910000000002</v>
      </c>
      <c r="F102" s="17">
        <v>3948.1709999999998</v>
      </c>
      <c r="G102" s="75">
        <v>4448.188958393177</v>
      </c>
      <c r="H102" s="17">
        <v>4316.7946743700359</v>
      </c>
      <c r="I102" s="17">
        <v>5275.5472437308699</v>
      </c>
      <c r="J102" s="17">
        <v>5870.7671763929648</v>
      </c>
      <c r="K102" s="17">
        <v>5897.9661872735724</v>
      </c>
      <c r="L102" s="17">
        <v>6391.2940808593321</v>
      </c>
      <c r="M102" s="17">
        <v>6854.5197300001091</v>
      </c>
      <c r="N102" s="17">
        <v>7369.662331794374</v>
      </c>
      <c r="O102" s="17"/>
      <c r="P102" s="55"/>
    </row>
    <row r="103" spans="1:16" x14ac:dyDescent="0.25">
      <c r="A103" s="18"/>
      <c r="B103" s="23" t="s">
        <v>86</v>
      </c>
      <c r="C103" s="24" t="s">
        <v>107</v>
      </c>
      <c r="D103" s="17">
        <v>6969.2749999999996</v>
      </c>
      <c r="E103" s="17">
        <v>6648.7430000000004</v>
      </c>
      <c r="F103" s="17">
        <v>5969.8130000000001</v>
      </c>
      <c r="G103" s="75">
        <v>5621.1073702304311</v>
      </c>
      <c r="H103" s="17">
        <v>5535.0946408677064</v>
      </c>
      <c r="I103" s="17">
        <v>5118.7231557985297</v>
      </c>
      <c r="J103" s="17">
        <v>4878.8658392411462</v>
      </c>
      <c r="K103" s="17">
        <v>4092.016139179937</v>
      </c>
      <c r="L103" s="17">
        <v>3379.9596979591624</v>
      </c>
      <c r="M103" s="17">
        <v>2712.4304491886824</v>
      </c>
      <c r="N103" s="17">
        <v>2735.8132139546346</v>
      </c>
      <c r="O103" s="17"/>
      <c r="P103" s="55"/>
    </row>
    <row r="104" spans="1:16" x14ac:dyDescent="0.25">
      <c r="A104" s="18"/>
      <c r="B104" s="23" t="s">
        <v>87</v>
      </c>
      <c r="C104" s="24" t="s">
        <v>107</v>
      </c>
      <c r="D104" s="17">
        <v>3500.6239999999998</v>
      </c>
      <c r="E104" s="17">
        <v>3048.64</v>
      </c>
      <c r="F104" s="17">
        <v>2203.6570000000002</v>
      </c>
      <c r="G104" s="75">
        <v>2062.015103531317</v>
      </c>
      <c r="H104" s="17">
        <v>2040.5555649246685</v>
      </c>
      <c r="I104" s="17">
        <v>2089.0886944206604</v>
      </c>
      <c r="J104" s="17">
        <v>2096.01307592489</v>
      </c>
      <c r="K104" s="17">
        <v>2098.3521190075799</v>
      </c>
      <c r="L104" s="17">
        <v>2095.7985866299928</v>
      </c>
      <c r="M104" s="17">
        <v>2090.9869371310692</v>
      </c>
      <c r="N104" s="17">
        <v>2065.6758029294274</v>
      </c>
      <c r="O104" s="17"/>
      <c r="P104" s="55"/>
    </row>
    <row r="105" spans="1:16" x14ac:dyDescent="0.25">
      <c r="A105" s="18"/>
      <c r="B105" s="23" t="s">
        <v>95</v>
      </c>
      <c r="C105" s="24" t="s">
        <v>107</v>
      </c>
      <c r="D105" s="17">
        <v>4036.3330000000001</v>
      </c>
      <c r="E105" s="17">
        <v>4089.3739999999998</v>
      </c>
      <c r="F105" s="17">
        <v>4181.2529999999997</v>
      </c>
      <c r="G105" s="75">
        <v>4997.3148401483104</v>
      </c>
      <c r="H105" s="17">
        <v>4498.1875808511395</v>
      </c>
      <c r="I105" s="17">
        <v>4726.7274525861694</v>
      </c>
      <c r="J105" s="17">
        <v>4291.4722973116004</v>
      </c>
      <c r="K105" s="17">
        <v>3965.1044834941636</v>
      </c>
      <c r="L105" s="17">
        <v>3514.7566297827948</v>
      </c>
      <c r="M105" s="17">
        <v>3108.1337694950166</v>
      </c>
      <c r="N105" s="17">
        <v>2871.4446453775272</v>
      </c>
      <c r="O105" s="17"/>
      <c r="P105" s="55"/>
    </row>
    <row r="106" spans="1:16" x14ac:dyDescent="0.25">
      <c r="A106" s="18"/>
      <c r="B106" s="23" t="s">
        <v>92</v>
      </c>
      <c r="C106" s="24" t="s">
        <v>107</v>
      </c>
      <c r="D106" s="17">
        <v>560.52</v>
      </c>
      <c r="E106" s="17">
        <v>488.06799999999998</v>
      </c>
      <c r="F106" s="17">
        <v>607.68400000000008</v>
      </c>
      <c r="G106" s="75">
        <v>676.05497880000041</v>
      </c>
      <c r="H106" s="17">
        <v>706.43989080000051</v>
      </c>
      <c r="I106" s="17">
        <v>624.76265620238325</v>
      </c>
      <c r="J106" s="17">
        <v>593.54696055070337</v>
      </c>
      <c r="K106" s="17">
        <v>560.91864154742598</v>
      </c>
      <c r="L106" s="17">
        <v>521.09094115834466</v>
      </c>
      <c r="M106" s="17">
        <v>530.69871216253398</v>
      </c>
      <c r="N106" s="17">
        <v>535.49105741215124</v>
      </c>
      <c r="O106" s="17" t="s">
        <v>0</v>
      </c>
      <c r="P106" s="55"/>
    </row>
    <row r="107" spans="1:16" x14ac:dyDescent="0.25">
      <c r="A107" s="18"/>
      <c r="B107" s="29" t="s">
        <v>114</v>
      </c>
      <c r="C107" s="30"/>
      <c r="D107" s="17"/>
      <c r="E107" s="17"/>
      <c r="F107" s="17"/>
      <c r="G107" s="75"/>
      <c r="H107" s="17"/>
      <c r="I107" s="17"/>
      <c r="J107" s="17"/>
      <c r="K107" s="17"/>
      <c r="L107" s="17"/>
      <c r="M107" s="17"/>
      <c r="N107" s="17"/>
      <c r="O107" s="17"/>
      <c r="P107" s="55"/>
    </row>
    <row r="108" spans="1:16" x14ac:dyDescent="0.25">
      <c r="A108" s="18"/>
      <c r="B108" s="31" t="s">
        <v>88</v>
      </c>
      <c r="C108" s="21" t="s">
        <v>107</v>
      </c>
      <c r="D108" s="17"/>
      <c r="E108" s="17"/>
      <c r="F108" s="17"/>
      <c r="G108" s="75"/>
      <c r="H108" s="17"/>
      <c r="I108" s="17"/>
      <c r="J108" s="17"/>
      <c r="K108" s="17"/>
      <c r="L108" s="17"/>
      <c r="M108" s="17"/>
      <c r="N108" s="17"/>
      <c r="O108" s="17"/>
      <c r="P108" s="55"/>
    </row>
    <row r="109" spans="1:16" x14ac:dyDescent="0.25">
      <c r="A109" s="18"/>
      <c r="B109" s="31" t="s">
        <v>89</v>
      </c>
      <c r="C109" s="21" t="s">
        <v>107</v>
      </c>
      <c r="D109" s="17"/>
      <c r="E109" s="17"/>
      <c r="F109" s="17"/>
      <c r="G109" s="75"/>
      <c r="H109" s="17"/>
      <c r="I109" s="17"/>
      <c r="J109" s="17"/>
      <c r="K109" s="17"/>
      <c r="L109" s="17"/>
      <c r="M109" s="17"/>
      <c r="N109" s="17"/>
      <c r="O109" s="17"/>
      <c r="P109" s="55"/>
    </row>
    <row r="110" spans="1:16" x14ac:dyDescent="0.25">
      <c r="A110" s="14">
        <v>3</v>
      </c>
      <c r="B110" s="28" t="s">
        <v>90</v>
      </c>
      <c r="C110" s="28"/>
      <c r="D110" s="17"/>
      <c r="E110" s="17"/>
      <c r="F110" s="17"/>
      <c r="G110" s="75"/>
      <c r="H110" s="17"/>
      <c r="I110" s="17"/>
      <c r="J110" s="17"/>
      <c r="K110" s="17"/>
      <c r="L110" s="17"/>
      <c r="M110" s="17"/>
      <c r="N110" s="17"/>
      <c r="O110" s="17"/>
      <c r="P110" s="55"/>
    </row>
    <row r="111" spans="1:16" x14ac:dyDescent="0.25">
      <c r="A111" s="18"/>
      <c r="B111" s="20" t="s">
        <v>68</v>
      </c>
      <c r="C111" s="21" t="s">
        <v>107</v>
      </c>
      <c r="D111" s="17">
        <v>467.601</v>
      </c>
      <c r="E111" s="17">
        <v>237.42400000000001</v>
      </c>
      <c r="F111" s="17">
        <v>175.751</v>
      </c>
      <c r="G111" s="75">
        <v>212.89806755780896</v>
      </c>
      <c r="H111" s="17">
        <v>199.16499115633667</v>
      </c>
      <c r="I111" s="17">
        <v>219.08019131821996</v>
      </c>
      <c r="J111" s="17">
        <v>224.9762442410026</v>
      </c>
      <c r="K111" s="17">
        <v>172.09672571898528</v>
      </c>
      <c r="L111" s="17">
        <v>676.70484330769636</v>
      </c>
      <c r="M111" s="17">
        <v>714.21166236811769</v>
      </c>
      <c r="N111" s="17">
        <v>788.69101449093364</v>
      </c>
      <c r="O111" s="17"/>
      <c r="P111" s="55"/>
    </row>
    <row r="112" spans="1:16" x14ac:dyDescent="0.25">
      <c r="A112" s="18"/>
      <c r="B112" s="20" t="s">
        <v>65</v>
      </c>
      <c r="C112" s="21" t="s">
        <v>107</v>
      </c>
      <c r="D112" s="17">
        <v>4629.1679999999997</v>
      </c>
      <c r="E112" s="17">
        <v>4359.7929999999997</v>
      </c>
      <c r="F112" s="17">
        <v>4963.5230000000001</v>
      </c>
      <c r="G112" s="75">
        <v>5803.9825344774645</v>
      </c>
      <c r="H112" s="17">
        <v>5241.6379886582827</v>
      </c>
      <c r="I112" s="17">
        <v>5515.1282469075977</v>
      </c>
      <c r="J112" s="17">
        <v>4867.4777186314896</v>
      </c>
      <c r="K112" s="17">
        <v>4161.480609459265</v>
      </c>
      <c r="L112" s="17">
        <v>3223.8737539636027</v>
      </c>
      <c r="M112" s="17">
        <v>1984.9159876595634</v>
      </c>
      <c r="N112" s="17">
        <v>1435.3206635823344</v>
      </c>
      <c r="O112" s="17"/>
      <c r="P112" s="55"/>
    </row>
    <row r="113" spans="1:16" x14ac:dyDescent="0.25">
      <c r="A113" s="18"/>
      <c r="B113" s="20" t="s">
        <v>91</v>
      </c>
      <c r="C113" s="21" t="s">
        <v>107</v>
      </c>
      <c r="D113" s="17">
        <v>7795.9379999999992</v>
      </c>
      <c r="E113" s="17">
        <v>6245.03</v>
      </c>
      <c r="F113" s="17">
        <v>5430.1639999999998</v>
      </c>
      <c r="G113" s="75">
        <v>5417.5382707515309</v>
      </c>
      <c r="H113" s="17">
        <v>5388.3682354444836</v>
      </c>
      <c r="I113" s="17">
        <v>5577.9595908808851</v>
      </c>
      <c r="J113" s="17">
        <v>5661.0838511899792</v>
      </c>
      <c r="K113" s="17">
        <v>5219.9523007464222</v>
      </c>
      <c r="L113" s="17">
        <v>4704.4580017087737</v>
      </c>
      <c r="M113" s="17">
        <v>4431.5837838531043</v>
      </c>
      <c r="N113" s="17">
        <v>4358.1962997387154</v>
      </c>
      <c r="O113" s="17"/>
      <c r="P113" s="55"/>
    </row>
    <row r="114" spans="1:16" x14ac:dyDescent="0.25">
      <c r="A114" s="18"/>
      <c r="B114" s="20" t="s">
        <v>72</v>
      </c>
      <c r="C114" s="21" t="s">
        <v>107</v>
      </c>
      <c r="D114" s="17">
        <v>2780.567</v>
      </c>
      <c r="E114" s="17">
        <v>2941.2730000000001</v>
      </c>
      <c r="F114" s="17">
        <v>3120.4639999999999</v>
      </c>
      <c r="G114" s="75">
        <v>3443.9145328294198</v>
      </c>
      <c r="H114" s="17">
        <v>3357.226424209131</v>
      </c>
      <c r="I114" s="17">
        <v>3567.6946850881573</v>
      </c>
      <c r="J114" s="17">
        <v>4001.7042297297621</v>
      </c>
      <c r="K114" s="17">
        <v>4360.1314913832548</v>
      </c>
      <c r="L114" s="17">
        <v>4854.6972930585216</v>
      </c>
      <c r="M114" s="17">
        <v>5582.3155729803602</v>
      </c>
      <c r="N114" s="17">
        <v>6319.2516754069175</v>
      </c>
      <c r="O114" s="17"/>
      <c r="P114" s="55"/>
    </row>
    <row r="115" spans="1:16" x14ac:dyDescent="0.25">
      <c r="A115" s="18"/>
      <c r="B115" s="20" t="s">
        <v>115</v>
      </c>
      <c r="C115" s="21" t="s">
        <v>107</v>
      </c>
      <c r="D115" s="17">
        <v>1308.183</v>
      </c>
      <c r="E115" s="17">
        <v>1089.7339999999999</v>
      </c>
      <c r="F115" s="17">
        <v>984.88099999999997</v>
      </c>
      <c r="G115" s="75">
        <v>973.14053419032575</v>
      </c>
      <c r="H115" s="17">
        <v>953.86914697658619</v>
      </c>
      <c r="I115" s="17">
        <v>908.72668635525599</v>
      </c>
      <c r="J115" s="17">
        <v>913.85275536761412</v>
      </c>
      <c r="K115" s="17">
        <v>912.46960472042133</v>
      </c>
      <c r="L115" s="17">
        <v>770.31635637337274</v>
      </c>
      <c r="M115" s="17">
        <v>704.46628196410359</v>
      </c>
      <c r="N115" s="17">
        <v>762.10353919797194</v>
      </c>
      <c r="O115" s="17"/>
      <c r="P115" s="55"/>
    </row>
    <row r="116" spans="1:16" x14ac:dyDescent="0.25">
      <c r="A116" s="18"/>
      <c r="B116" s="20" t="s">
        <v>73</v>
      </c>
      <c r="C116" s="21" t="s">
        <v>107</v>
      </c>
      <c r="D116" s="17">
        <v>1157.5</v>
      </c>
      <c r="E116" s="17">
        <v>1974.501</v>
      </c>
      <c r="F116" s="17">
        <v>2176.201</v>
      </c>
      <c r="G116" s="75">
        <v>1956.629316418401</v>
      </c>
      <c r="H116" s="17">
        <v>1960.091570230549</v>
      </c>
      <c r="I116" s="17">
        <v>2049.687605497978</v>
      </c>
      <c r="J116" s="17">
        <v>1986.8856199888753</v>
      </c>
      <c r="K116" s="17">
        <v>1617.244662873821</v>
      </c>
      <c r="L116" s="17">
        <v>1489.3317812304149</v>
      </c>
      <c r="M116" s="17">
        <v>1610.0136685770133</v>
      </c>
      <c r="N116" s="17">
        <v>1625.1925422609449</v>
      </c>
      <c r="O116" s="17"/>
      <c r="P116" s="55"/>
    </row>
    <row r="117" spans="1:16" x14ac:dyDescent="0.25">
      <c r="A117" s="18"/>
      <c r="B117" s="20" t="s">
        <v>92</v>
      </c>
      <c r="C117" s="21" t="s">
        <v>107</v>
      </c>
      <c r="D117" s="17">
        <v>25.7</v>
      </c>
      <c r="E117" s="17">
        <v>31.9</v>
      </c>
      <c r="F117" s="17">
        <v>59.6</v>
      </c>
      <c r="G117" s="75">
        <v>0</v>
      </c>
      <c r="H117" s="17">
        <v>0</v>
      </c>
      <c r="I117" s="17">
        <v>0</v>
      </c>
      <c r="J117" s="17">
        <v>78.092709765033192</v>
      </c>
      <c r="K117" s="17">
        <v>174.17540416205696</v>
      </c>
      <c r="L117" s="17">
        <v>186.57439533386835</v>
      </c>
      <c r="M117" s="17">
        <v>272.20263276999475</v>
      </c>
      <c r="N117" s="17">
        <v>292.32537733678032</v>
      </c>
      <c r="O117" s="17"/>
      <c r="P117" s="55"/>
    </row>
    <row r="118" spans="1:16" x14ac:dyDescent="0.25">
      <c r="A118" s="14">
        <v>4</v>
      </c>
      <c r="B118" s="15" t="s">
        <v>52</v>
      </c>
      <c r="C118" s="15" t="s">
        <v>107</v>
      </c>
      <c r="D118" s="17">
        <v>2179.1419999999998</v>
      </c>
      <c r="E118" s="17">
        <v>1981.2669999999998</v>
      </c>
      <c r="F118" s="17">
        <v>1707.4480000000003</v>
      </c>
      <c r="G118" s="75">
        <v>2121.6112544186494</v>
      </c>
      <c r="H118" s="17">
        <v>2036.7701853213857</v>
      </c>
      <c r="I118" s="17">
        <v>2000.3429347255428</v>
      </c>
      <c r="J118" s="17">
        <v>2063.4049900192808</v>
      </c>
      <c r="K118" s="17">
        <v>2069.5794032794365</v>
      </c>
      <c r="L118" s="17">
        <v>1934.2797375917048</v>
      </c>
      <c r="M118" s="17">
        <v>2063.1285758502854</v>
      </c>
      <c r="N118" s="17">
        <v>2218.861128101601</v>
      </c>
      <c r="O118" s="17"/>
      <c r="P118" s="55"/>
    </row>
    <row r="119" spans="1:16" x14ac:dyDescent="0.25">
      <c r="A119" s="14">
        <v>5</v>
      </c>
      <c r="B119" s="15" t="s">
        <v>19</v>
      </c>
      <c r="C119" s="15" t="s">
        <v>116</v>
      </c>
      <c r="D119" s="17">
        <v>289.89552841369732</v>
      </c>
      <c r="E119" s="17">
        <v>248.7022209021809</v>
      </c>
      <c r="F119" s="17">
        <v>207.6287203581133</v>
      </c>
      <c r="G119" s="75"/>
      <c r="H119" s="17"/>
      <c r="I119" s="17"/>
      <c r="J119" s="17"/>
      <c r="K119" s="17"/>
      <c r="L119" s="17"/>
      <c r="M119" s="17"/>
      <c r="N119" s="17"/>
      <c r="O119" s="17"/>
      <c r="P119" s="32"/>
    </row>
    <row r="120" spans="1:16" x14ac:dyDescent="0.25">
      <c r="A120" s="77">
        <v>6</v>
      </c>
      <c r="B120" s="81" t="s">
        <v>20</v>
      </c>
      <c r="C120" s="81"/>
      <c r="D120" s="75"/>
      <c r="E120" s="75"/>
      <c r="F120" s="75"/>
      <c r="G120" s="75"/>
      <c r="H120" s="75"/>
      <c r="I120" s="75"/>
      <c r="J120" s="75"/>
      <c r="K120" s="75"/>
      <c r="L120" s="75"/>
      <c r="M120" s="75"/>
      <c r="N120" s="75"/>
      <c r="O120" s="17"/>
      <c r="P120" s="32"/>
    </row>
    <row r="121" spans="1:16" x14ac:dyDescent="0.25">
      <c r="A121" s="78"/>
      <c r="B121" s="89" t="s">
        <v>117</v>
      </c>
      <c r="C121" s="89" t="s">
        <v>118</v>
      </c>
      <c r="D121" s="75"/>
      <c r="E121" s="75"/>
      <c r="F121" s="75"/>
      <c r="G121" s="75"/>
      <c r="H121" s="75"/>
      <c r="I121" s="75"/>
      <c r="J121" s="75"/>
      <c r="K121" s="75"/>
      <c r="L121" s="75"/>
      <c r="M121" s="75"/>
      <c r="N121" s="75"/>
      <c r="O121" s="17"/>
      <c r="P121" s="55"/>
    </row>
    <row r="122" spans="1:16" x14ac:dyDescent="0.25">
      <c r="A122" s="78"/>
      <c r="B122" s="89" t="s">
        <v>119</v>
      </c>
      <c r="C122" s="89" t="s">
        <v>118</v>
      </c>
      <c r="D122" s="75"/>
      <c r="E122" s="75"/>
      <c r="F122" s="75"/>
      <c r="G122" s="75"/>
      <c r="H122" s="75"/>
      <c r="I122" s="75"/>
      <c r="J122" s="75"/>
      <c r="K122" s="75"/>
      <c r="L122" s="75"/>
      <c r="M122" s="75"/>
      <c r="N122" s="75"/>
      <c r="O122" s="17"/>
      <c r="P122" s="55"/>
    </row>
    <row r="123" spans="1:16" x14ac:dyDescent="0.25">
      <c r="A123" s="78"/>
      <c r="B123" s="89" t="s">
        <v>120</v>
      </c>
      <c r="C123" s="89" t="s">
        <v>118</v>
      </c>
      <c r="D123" s="75"/>
      <c r="E123" s="75"/>
      <c r="F123" s="75"/>
      <c r="G123" s="75"/>
      <c r="H123" s="75"/>
      <c r="I123" s="75"/>
      <c r="J123" s="75"/>
      <c r="K123" s="75"/>
      <c r="L123" s="75"/>
      <c r="M123" s="75"/>
      <c r="N123" s="75"/>
      <c r="O123" s="17"/>
      <c r="P123" s="55"/>
    </row>
    <row r="124" spans="1:16" x14ac:dyDescent="0.25">
      <c r="A124" s="78"/>
      <c r="B124" s="89" t="s">
        <v>88</v>
      </c>
      <c r="C124" s="89" t="s">
        <v>152</v>
      </c>
      <c r="D124" s="75"/>
      <c r="E124" s="75"/>
      <c r="F124" s="75"/>
      <c r="G124" s="104">
        <v>31.25857574512645</v>
      </c>
      <c r="H124" s="104">
        <v>30.232564451115035</v>
      </c>
      <c r="I124" s="104">
        <v>27.360194460069057</v>
      </c>
      <c r="J124" s="104">
        <v>22.843855177444549</v>
      </c>
      <c r="K124" s="104">
        <v>20.247732169287403</v>
      </c>
      <c r="L124" s="104">
        <v>16.306085949454392</v>
      </c>
      <c r="M124" s="104">
        <v>13.673469594229863</v>
      </c>
      <c r="N124" s="104">
        <v>11.780054817291383</v>
      </c>
      <c r="O124" s="17"/>
      <c r="P124" s="55"/>
    </row>
    <row r="125" spans="1:16" x14ac:dyDescent="0.25">
      <c r="A125" s="78"/>
      <c r="B125" s="89" t="s">
        <v>89</v>
      </c>
      <c r="C125" s="89" t="s">
        <v>153</v>
      </c>
      <c r="D125" s="75"/>
      <c r="E125" s="75"/>
      <c r="F125" s="75"/>
      <c r="G125" s="104">
        <v>34.938440530276026</v>
      </c>
      <c r="H125" s="104">
        <v>34.435565076707547</v>
      </c>
      <c r="I125" s="104">
        <v>30.261607750876319</v>
      </c>
      <c r="J125" s="104">
        <v>24.15369630282802</v>
      </c>
      <c r="K125" s="104">
        <v>19.286576000434785</v>
      </c>
      <c r="L125" s="104">
        <v>16.549990667044813</v>
      </c>
      <c r="M125" s="104">
        <v>17.636258317466371</v>
      </c>
      <c r="N125" s="104">
        <v>14.561741566168358</v>
      </c>
      <c r="O125" s="17"/>
      <c r="P125" s="55"/>
    </row>
    <row r="126" spans="1:16" ht="15.75" x14ac:dyDescent="0.25">
      <c r="A126" s="126" t="s">
        <v>21</v>
      </c>
      <c r="B126" s="126"/>
      <c r="C126" s="107"/>
      <c r="D126" s="75"/>
      <c r="E126" s="75"/>
      <c r="F126" s="75"/>
      <c r="G126" s="75"/>
      <c r="H126" s="75"/>
      <c r="I126" s="75"/>
      <c r="J126" s="75"/>
      <c r="K126" s="75"/>
      <c r="L126" s="75"/>
      <c r="M126" s="75"/>
      <c r="N126" s="75"/>
      <c r="O126" s="17"/>
      <c r="P126" s="55"/>
    </row>
    <row r="127" spans="1:16" x14ac:dyDescent="0.25">
      <c r="A127" s="77">
        <v>1</v>
      </c>
      <c r="B127" s="81" t="s">
        <v>209</v>
      </c>
      <c r="C127" s="81"/>
      <c r="D127" s="75"/>
      <c r="E127" s="75"/>
      <c r="F127" s="75"/>
      <c r="G127" s="75"/>
      <c r="H127" s="75"/>
      <c r="I127" s="75"/>
      <c r="J127" s="75"/>
      <c r="K127" s="75"/>
      <c r="L127" s="75"/>
      <c r="M127" s="75"/>
      <c r="N127" s="75"/>
      <c r="O127" s="17"/>
      <c r="P127" s="55"/>
    </row>
    <row r="128" spans="1:16" x14ac:dyDescent="0.25">
      <c r="A128" s="78"/>
      <c r="B128" s="89" t="s">
        <v>49</v>
      </c>
      <c r="C128" s="89" t="s">
        <v>123</v>
      </c>
      <c r="D128" s="75"/>
      <c r="E128" s="75"/>
      <c r="F128" s="75"/>
      <c r="G128" s="75"/>
      <c r="H128" s="75"/>
      <c r="I128" s="75"/>
      <c r="J128" s="75"/>
      <c r="K128" s="75"/>
      <c r="L128" s="75"/>
      <c r="M128" s="75"/>
      <c r="N128" s="75"/>
      <c r="O128" s="17"/>
      <c r="P128" s="55"/>
    </row>
    <row r="129" spans="1:16" x14ac:dyDescent="0.25">
      <c r="A129" s="78"/>
      <c r="B129" s="89" t="s">
        <v>50</v>
      </c>
      <c r="C129" s="89" t="s">
        <v>123</v>
      </c>
      <c r="D129" s="75"/>
      <c r="E129" s="75"/>
      <c r="F129" s="75"/>
      <c r="G129" s="75"/>
      <c r="H129" s="75"/>
      <c r="I129" s="75"/>
      <c r="J129" s="75"/>
      <c r="K129" s="75"/>
      <c r="L129" s="75"/>
      <c r="M129" s="75"/>
      <c r="N129" s="75"/>
      <c r="O129" s="17"/>
      <c r="P129" s="55"/>
    </row>
    <row r="130" spans="1:16" x14ac:dyDescent="0.25">
      <c r="A130" s="78"/>
      <c r="B130" s="89" t="s">
        <v>51</v>
      </c>
      <c r="C130" s="89" t="s">
        <v>121</v>
      </c>
      <c r="D130" s="75"/>
      <c r="E130" s="75"/>
      <c r="F130" s="75"/>
      <c r="G130" s="75"/>
      <c r="H130" s="75"/>
      <c r="I130" s="75"/>
      <c r="J130" s="75"/>
      <c r="K130" s="75"/>
      <c r="L130" s="75"/>
      <c r="M130" s="75"/>
      <c r="N130" s="75"/>
      <c r="O130" s="17"/>
      <c r="P130" s="55"/>
    </row>
    <row r="131" spans="1:16" x14ac:dyDescent="0.25">
      <c r="A131" s="77">
        <v>2</v>
      </c>
      <c r="B131" s="81" t="s">
        <v>122</v>
      </c>
      <c r="C131" s="81"/>
      <c r="D131" s="75"/>
      <c r="E131" s="75"/>
      <c r="F131" s="75"/>
      <c r="G131" s="75"/>
      <c r="H131" s="75"/>
      <c r="I131" s="75"/>
      <c r="J131" s="75"/>
      <c r="K131" s="75"/>
      <c r="L131" s="75"/>
      <c r="M131" s="75"/>
      <c r="N131" s="75"/>
      <c r="O131" s="17"/>
      <c r="P131" s="55"/>
    </row>
    <row r="132" spans="1:16" x14ac:dyDescent="0.25">
      <c r="A132" s="18"/>
      <c r="B132" s="6" t="s">
        <v>27</v>
      </c>
      <c r="C132" s="3" t="s">
        <v>121</v>
      </c>
      <c r="D132" s="17"/>
      <c r="E132" s="17"/>
      <c r="F132" s="17"/>
      <c r="G132" s="75"/>
      <c r="H132" s="17"/>
      <c r="I132" s="17"/>
      <c r="J132" s="17"/>
      <c r="K132" s="17"/>
      <c r="L132" s="17"/>
      <c r="M132" s="17"/>
      <c r="N132" s="17"/>
      <c r="O132" s="17"/>
      <c r="P132" s="55"/>
    </row>
    <row r="133" spans="1:16" x14ac:dyDescent="0.25">
      <c r="A133" s="18"/>
      <c r="B133" s="33" t="s">
        <v>4</v>
      </c>
      <c r="C133" s="34" t="s">
        <v>121</v>
      </c>
      <c r="D133" s="17"/>
      <c r="E133" s="17"/>
      <c r="F133" s="17"/>
      <c r="G133" s="75"/>
      <c r="H133" s="17"/>
      <c r="I133" s="17"/>
      <c r="J133" s="17"/>
      <c r="K133" s="17"/>
      <c r="L133" s="17"/>
      <c r="M133" s="17"/>
      <c r="N133" s="17"/>
      <c r="O133" s="17"/>
      <c r="P133" s="55"/>
    </row>
    <row r="134" spans="1:16" x14ac:dyDescent="0.25">
      <c r="A134" s="18"/>
      <c r="B134" s="33" t="s">
        <v>22</v>
      </c>
      <c r="C134" s="34" t="s">
        <v>121</v>
      </c>
      <c r="D134" s="17"/>
      <c r="E134" s="17"/>
      <c r="F134" s="17"/>
      <c r="G134" s="75"/>
      <c r="H134" s="17"/>
      <c r="I134" s="17"/>
      <c r="J134" s="17"/>
      <c r="K134" s="17"/>
      <c r="L134" s="17"/>
      <c r="M134" s="17"/>
      <c r="N134" s="17"/>
      <c r="O134" s="17"/>
      <c r="P134" s="55"/>
    </row>
    <row r="135" spans="1:16" x14ac:dyDescent="0.25">
      <c r="A135" s="18"/>
      <c r="B135" s="33" t="s">
        <v>24</v>
      </c>
      <c r="C135" s="34" t="s">
        <v>121</v>
      </c>
      <c r="D135" s="17"/>
      <c r="E135" s="17"/>
      <c r="F135" s="17"/>
      <c r="G135" s="75"/>
      <c r="H135" s="17"/>
      <c r="I135" s="17"/>
      <c r="J135" s="17"/>
      <c r="K135" s="17"/>
      <c r="L135" s="17"/>
      <c r="M135" s="17"/>
      <c r="N135" s="17"/>
      <c r="O135" s="17"/>
      <c r="P135" s="55"/>
    </row>
    <row r="136" spans="1:16" x14ac:dyDescent="0.25">
      <c r="A136" s="18"/>
      <c r="B136" s="33" t="s">
        <v>23</v>
      </c>
      <c r="C136" s="34" t="s">
        <v>121</v>
      </c>
      <c r="D136" s="17"/>
      <c r="E136" s="17"/>
      <c r="F136" s="17"/>
      <c r="G136" s="75"/>
      <c r="H136" s="17"/>
      <c r="I136" s="17"/>
      <c r="J136" s="17"/>
      <c r="K136" s="17"/>
      <c r="L136" s="17"/>
      <c r="M136" s="17"/>
      <c r="N136" s="17"/>
      <c r="O136" s="17"/>
      <c r="P136" s="55"/>
    </row>
    <row r="137" spans="1:16" x14ac:dyDescent="0.25">
      <c r="A137" s="18"/>
      <c r="B137" s="6" t="s">
        <v>26</v>
      </c>
      <c r="C137" s="3" t="s">
        <v>121</v>
      </c>
      <c r="D137" s="17"/>
      <c r="E137" s="17"/>
      <c r="F137" s="17"/>
      <c r="G137" s="75"/>
      <c r="H137" s="17"/>
      <c r="I137" s="17"/>
      <c r="J137" s="17"/>
      <c r="K137" s="17"/>
      <c r="L137" s="17"/>
      <c r="M137" s="17"/>
      <c r="N137" s="17"/>
      <c r="O137" s="17"/>
      <c r="P137" s="55"/>
    </row>
    <row r="138" spans="1:16" x14ac:dyDescent="0.25">
      <c r="A138" s="18"/>
      <c r="B138" s="33" t="s">
        <v>24</v>
      </c>
      <c r="C138" s="34" t="s">
        <v>121</v>
      </c>
      <c r="D138" s="17"/>
      <c r="E138" s="17"/>
      <c r="F138" s="17"/>
      <c r="G138" s="75"/>
      <c r="H138" s="17"/>
      <c r="I138" s="17"/>
      <c r="J138" s="17"/>
      <c r="K138" s="17"/>
      <c r="L138" s="17"/>
      <c r="M138" s="17"/>
      <c r="N138" s="17"/>
      <c r="O138" s="17"/>
      <c r="P138" s="55"/>
    </row>
    <row r="139" spans="1:16" x14ac:dyDescent="0.25">
      <c r="A139" s="18"/>
      <c r="B139" s="33" t="s">
        <v>23</v>
      </c>
      <c r="C139" s="34" t="s">
        <v>121</v>
      </c>
      <c r="D139" s="17"/>
      <c r="E139" s="17"/>
      <c r="F139" s="17"/>
      <c r="G139" s="75"/>
      <c r="H139" s="17"/>
      <c r="I139" s="17"/>
      <c r="J139" s="17"/>
      <c r="K139" s="17"/>
      <c r="L139" s="17"/>
      <c r="M139" s="17"/>
      <c r="N139" s="17"/>
      <c r="O139" s="17"/>
      <c r="P139" s="55"/>
    </row>
    <row r="140" spans="1:16" x14ac:dyDescent="0.25">
      <c r="A140" s="18"/>
      <c r="B140" s="6" t="s">
        <v>25</v>
      </c>
      <c r="C140" s="3" t="s">
        <v>121</v>
      </c>
      <c r="D140" s="17"/>
      <c r="E140" s="17"/>
      <c r="F140" s="17"/>
      <c r="G140" s="75"/>
      <c r="H140" s="17"/>
      <c r="I140" s="17"/>
      <c r="J140" s="17"/>
      <c r="K140" s="17"/>
      <c r="L140" s="17"/>
      <c r="M140" s="17"/>
      <c r="N140" s="17"/>
      <c r="O140" s="17"/>
      <c r="P140" s="55"/>
    </row>
    <row r="141" spans="1:16" x14ac:dyDescent="0.25">
      <c r="A141" s="18"/>
      <c r="B141" s="33" t="s">
        <v>4</v>
      </c>
      <c r="C141" s="34" t="s">
        <v>121</v>
      </c>
      <c r="D141" s="17"/>
      <c r="E141" s="17"/>
      <c r="F141" s="17"/>
      <c r="G141" s="75"/>
      <c r="H141" s="17"/>
      <c r="I141" s="17"/>
      <c r="J141" s="17"/>
      <c r="K141" s="17"/>
      <c r="L141" s="17"/>
      <c r="M141" s="17"/>
      <c r="N141" s="17"/>
      <c r="O141" s="17"/>
      <c r="P141" s="55"/>
    </row>
    <row r="142" spans="1:16" x14ac:dyDescent="0.25">
      <c r="A142" s="18"/>
      <c r="B142" s="33" t="s">
        <v>22</v>
      </c>
      <c r="C142" s="34" t="s">
        <v>121</v>
      </c>
      <c r="D142" s="17"/>
      <c r="E142" s="17"/>
      <c r="F142" s="17"/>
      <c r="G142" s="75"/>
      <c r="H142" s="17"/>
      <c r="I142" s="17"/>
      <c r="J142" s="17"/>
      <c r="K142" s="17"/>
      <c r="L142" s="17"/>
      <c r="M142" s="17"/>
      <c r="N142" s="17"/>
      <c r="O142" s="17"/>
      <c r="P142" s="55"/>
    </row>
    <row r="143" spans="1:16" ht="15.75" x14ac:dyDescent="0.25">
      <c r="A143" s="123" t="s">
        <v>28</v>
      </c>
      <c r="B143" s="123"/>
      <c r="C143" s="56"/>
      <c r="D143" s="17"/>
      <c r="E143" s="17"/>
      <c r="F143" s="17"/>
      <c r="G143" s="75"/>
      <c r="H143" s="17"/>
      <c r="I143" s="17"/>
      <c r="J143" s="17"/>
      <c r="K143" s="17"/>
      <c r="L143" s="17"/>
      <c r="M143" s="17"/>
      <c r="N143" s="17"/>
      <c r="O143" s="17"/>
      <c r="P143" s="55"/>
    </row>
    <row r="144" spans="1:16" x14ac:dyDescent="0.25">
      <c r="A144" s="18"/>
      <c r="B144" s="21" t="s">
        <v>127</v>
      </c>
      <c r="C144" s="21" t="s">
        <v>124</v>
      </c>
      <c r="D144" s="17"/>
      <c r="E144" s="17"/>
      <c r="F144" s="17"/>
      <c r="G144" s="75"/>
      <c r="H144" s="17"/>
      <c r="I144" s="17"/>
      <c r="J144" s="17"/>
      <c r="K144" s="17"/>
      <c r="L144" s="17"/>
      <c r="M144" s="17"/>
      <c r="N144" s="17"/>
      <c r="O144" s="17"/>
      <c r="P144" s="55"/>
    </row>
    <row r="145" spans="1:16" x14ac:dyDescent="0.25">
      <c r="A145" s="18"/>
      <c r="B145" s="21" t="s">
        <v>126</v>
      </c>
      <c r="C145" s="21" t="s">
        <v>125</v>
      </c>
      <c r="D145" s="17"/>
      <c r="E145" s="17"/>
      <c r="F145" s="17"/>
      <c r="G145" s="75"/>
      <c r="H145" s="17"/>
      <c r="I145" s="17"/>
      <c r="J145" s="17"/>
      <c r="K145" s="17"/>
      <c r="L145" s="17"/>
      <c r="M145" s="17"/>
      <c r="N145" s="17"/>
      <c r="O145" s="17"/>
      <c r="P145" s="55"/>
    </row>
    <row r="146" spans="1:16" ht="15.75" x14ac:dyDescent="0.25">
      <c r="A146" s="123" t="s">
        <v>29</v>
      </c>
      <c r="B146" s="123"/>
      <c r="C146" s="56"/>
      <c r="D146" s="17"/>
      <c r="E146" s="17"/>
      <c r="F146" s="17"/>
      <c r="G146" s="75"/>
      <c r="H146" s="17"/>
      <c r="I146" s="17"/>
      <c r="J146" s="17"/>
      <c r="K146" s="17"/>
      <c r="L146" s="17"/>
      <c r="M146" s="17"/>
      <c r="N146" s="17"/>
      <c r="O146" s="17"/>
      <c r="P146" s="55"/>
    </row>
    <row r="147" spans="1:16" ht="60" x14ac:dyDescent="0.25">
      <c r="A147" s="35">
        <v>1</v>
      </c>
      <c r="B147" s="61" t="s">
        <v>30</v>
      </c>
      <c r="C147" s="61"/>
      <c r="D147" s="17"/>
      <c r="E147" s="17"/>
      <c r="F147" s="17"/>
      <c r="G147" s="75"/>
      <c r="H147" s="17"/>
      <c r="I147" s="17"/>
      <c r="J147" s="17"/>
      <c r="K147" s="17"/>
      <c r="L147" s="17"/>
      <c r="M147" s="17"/>
      <c r="N147" s="17"/>
      <c r="O147" s="17"/>
      <c r="P147" s="55"/>
    </row>
    <row r="148" spans="1:16" x14ac:dyDescent="0.25">
      <c r="A148" s="18"/>
      <c r="B148" s="22" t="s">
        <v>128</v>
      </c>
      <c r="C148" s="22" t="s">
        <v>109</v>
      </c>
      <c r="D148" s="25">
        <v>6.931</v>
      </c>
      <c r="E148" s="25">
        <v>12.742000000000001</v>
      </c>
      <c r="F148" s="25">
        <v>14.427000000000001</v>
      </c>
      <c r="G148" s="103">
        <v>14.638247479305818</v>
      </c>
      <c r="H148" s="25">
        <v>15.920068670389151</v>
      </c>
      <c r="I148" s="25">
        <v>20.510165385860244</v>
      </c>
      <c r="J148" s="25">
        <v>22.438642397080269</v>
      </c>
      <c r="K148" s="25">
        <v>24.100392702137153</v>
      </c>
      <c r="L148" s="25">
        <v>25.550360111460691</v>
      </c>
      <c r="M148" s="25">
        <v>28.131816261892915</v>
      </c>
      <c r="N148" s="25">
        <v>27.737013232252039</v>
      </c>
      <c r="O148" s="17"/>
      <c r="P148" s="55" t="s">
        <v>174</v>
      </c>
    </row>
    <row r="149" spans="1:16" x14ac:dyDescent="0.25">
      <c r="A149" s="18"/>
      <c r="B149" s="21" t="s">
        <v>93</v>
      </c>
      <c r="C149" s="24" t="s">
        <v>109</v>
      </c>
      <c r="D149" s="25">
        <v>9.9</v>
      </c>
      <c r="E149" s="25">
        <v>18.100000000000001</v>
      </c>
      <c r="F149" s="25">
        <v>21.3</v>
      </c>
      <c r="G149" s="103">
        <v>20.749150450791916</v>
      </c>
      <c r="H149" s="25">
        <v>20.292507502262438</v>
      </c>
      <c r="I149" s="25">
        <v>23.346989405960748</v>
      </c>
      <c r="J149" s="25">
        <v>23.847186783675976</v>
      </c>
      <c r="K149" s="25">
        <v>24.613897027158156</v>
      </c>
      <c r="L149" s="25">
        <v>23.230922342775102</v>
      </c>
      <c r="M149" s="25">
        <v>22.480255522486729</v>
      </c>
      <c r="N149" s="25">
        <v>23.671778697149499</v>
      </c>
      <c r="O149" s="17"/>
      <c r="P149" s="55" t="s">
        <v>174</v>
      </c>
    </row>
    <row r="150" spans="1:16" x14ac:dyDescent="0.25">
      <c r="A150" s="18"/>
      <c r="B150" s="21" t="s">
        <v>94</v>
      </c>
      <c r="C150" s="24" t="s">
        <v>109</v>
      </c>
      <c r="D150" s="25">
        <v>4.4000000000000004</v>
      </c>
      <c r="E150" s="25">
        <v>7.1</v>
      </c>
      <c r="F150" s="25">
        <v>7.3</v>
      </c>
      <c r="G150" s="103">
        <v>10.325152501124048</v>
      </c>
      <c r="H150" s="25">
        <v>13.394022554436875</v>
      </c>
      <c r="I150" s="25">
        <v>26.111542903075165</v>
      </c>
      <c r="J150" s="25">
        <v>29.490484078355571</v>
      </c>
      <c r="K150" s="25">
        <v>29.935731078426901</v>
      </c>
      <c r="L150" s="25">
        <v>29.917629334598683</v>
      </c>
      <c r="M150" s="25">
        <v>26.763061138171828</v>
      </c>
      <c r="N150" s="25">
        <v>22.382749613030615</v>
      </c>
      <c r="O150" s="17"/>
      <c r="P150" s="55" t="s">
        <v>174</v>
      </c>
    </row>
    <row r="151" spans="1:16" x14ac:dyDescent="0.25">
      <c r="A151" s="18"/>
      <c r="B151" s="21" t="s">
        <v>183</v>
      </c>
      <c r="C151" s="24" t="s">
        <v>109</v>
      </c>
      <c r="D151" s="25">
        <v>0.91400000000000003</v>
      </c>
      <c r="E151" s="25">
        <v>6.0739999999999998</v>
      </c>
      <c r="F151" s="25">
        <v>7.0830000000000002</v>
      </c>
      <c r="G151" s="103">
        <v>5.2069730613208813</v>
      </c>
      <c r="H151" s="25">
        <v>7.8644790619286127</v>
      </c>
      <c r="I151" s="25">
        <v>9.2484586878212323</v>
      </c>
      <c r="J151" s="25">
        <v>13.355056098456727</v>
      </c>
      <c r="K151" s="25">
        <v>15.182134721900182</v>
      </c>
      <c r="L151" s="25">
        <v>24.470737161497272</v>
      </c>
      <c r="M151" s="25">
        <v>58.95746678064576</v>
      </c>
      <c r="N151" s="25">
        <v>72.745676988246117</v>
      </c>
      <c r="O151" s="17"/>
      <c r="P151" s="55" t="s">
        <v>184</v>
      </c>
    </row>
    <row r="152" spans="1:16" x14ac:dyDescent="0.25">
      <c r="A152" s="18"/>
      <c r="B152" s="21" t="s">
        <v>194</v>
      </c>
      <c r="C152" s="24" t="s">
        <v>109</v>
      </c>
      <c r="D152" s="25">
        <v>0.4</v>
      </c>
      <c r="E152" s="25">
        <v>4.6500000000000004</v>
      </c>
      <c r="F152" s="25">
        <v>4.7699999999999996</v>
      </c>
      <c r="G152" s="103">
        <v>4.9352826798594434</v>
      </c>
      <c r="H152" s="25">
        <v>7.176075917687684</v>
      </c>
      <c r="I152" s="25">
        <v>7.1786341021538931</v>
      </c>
      <c r="J152" s="25">
        <v>7.8554642172346352</v>
      </c>
      <c r="K152" s="25">
        <v>7.8766184076892287</v>
      </c>
      <c r="L152" s="25">
        <v>13.301961144972879</v>
      </c>
      <c r="M152" s="25">
        <v>28.514751415835736</v>
      </c>
      <c r="N152" s="25">
        <v>33.086858378370124</v>
      </c>
      <c r="O152" s="17"/>
      <c r="P152" s="55" t="s">
        <v>185</v>
      </c>
    </row>
    <row r="153" spans="1:16" ht="23.25" x14ac:dyDescent="0.25">
      <c r="A153" s="18"/>
      <c r="B153" s="21" t="s">
        <v>186</v>
      </c>
      <c r="C153" s="24" t="s">
        <v>109</v>
      </c>
      <c r="D153" s="17"/>
      <c r="E153" s="17"/>
      <c r="F153" s="17"/>
      <c r="G153" s="102">
        <v>0</v>
      </c>
      <c r="H153" s="16">
        <v>0.15884818437194839</v>
      </c>
      <c r="I153" s="16">
        <v>0.94451270019444111</v>
      </c>
      <c r="J153" s="16">
        <v>3.0655190652570314</v>
      </c>
      <c r="K153" s="16">
        <v>2.8196300497608142</v>
      </c>
      <c r="L153" s="16">
        <v>2.5244267593751304</v>
      </c>
      <c r="M153" s="16">
        <v>15.499547758548488</v>
      </c>
      <c r="N153" s="16">
        <v>18.069797910092646</v>
      </c>
      <c r="O153" s="17"/>
      <c r="P153" s="55" t="s">
        <v>174</v>
      </c>
    </row>
    <row r="154" spans="1:16" ht="23.25" x14ac:dyDescent="0.25">
      <c r="A154" s="18"/>
      <c r="B154" s="21" t="s">
        <v>187</v>
      </c>
      <c r="C154" s="24" t="s">
        <v>109</v>
      </c>
      <c r="D154" s="17"/>
      <c r="E154" s="17"/>
      <c r="F154" s="25"/>
      <c r="G154" s="102">
        <v>0</v>
      </c>
      <c r="H154" s="16">
        <v>0.1119445622795615</v>
      </c>
      <c r="I154" s="16">
        <v>0.6780547690845119</v>
      </c>
      <c r="J154" s="16">
        <v>0.70951618489514001</v>
      </c>
      <c r="K154" s="16">
        <v>0.59877487361152337</v>
      </c>
      <c r="L154" s="16">
        <v>0.94892298015965704</v>
      </c>
      <c r="M154" s="16">
        <v>0.79317225847759032</v>
      </c>
      <c r="N154" s="16">
        <v>0.61197711645363984</v>
      </c>
      <c r="O154" s="17"/>
      <c r="P154" s="55" t="s">
        <v>174</v>
      </c>
    </row>
    <row r="155" spans="1:16" ht="23.25" x14ac:dyDescent="0.25">
      <c r="A155" s="18"/>
      <c r="B155" s="21" t="s">
        <v>188</v>
      </c>
      <c r="C155" s="24" t="s">
        <v>109</v>
      </c>
      <c r="D155" s="17"/>
      <c r="E155" s="17"/>
      <c r="F155" s="25"/>
      <c r="G155" s="102">
        <v>4.4911842268797217</v>
      </c>
      <c r="H155" s="16">
        <v>6.4008309969703161</v>
      </c>
      <c r="I155" s="16">
        <v>4.9890214320821151</v>
      </c>
      <c r="J155" s="16">
        <v>2.3560028803618858</v>
      </c>
      <c r="K155" s="16">
        <v>1.4478359842409638</v>
      </c>
      <c r="L155" s="16">
        <v>5.0488535187502608</v>
      </c>
      <c r="M155" s="16">
        <v>3.9379243455085895</v>
      </c>
      <c r="N155" s="16">
        <v>3.1622146342662174</v>
      </c>
      <c r="O155" s="17"/>
      <c r="P155" s="55" t="s">
        <v>174</v>
      </c>
    </row>
    <row r="156" spans="1:16" x14ac:dyDescent="0.25">
      <c r="A156" s="18"/>
      <c r="B156" s="21" t="s">
        <v>189</v>
      </c>
      <c r="C156" s="24" t="s">
        <v>109</v>
      </c>
      <c r="D156" s="17"/>
      <c r="E156" s="17"/>
      <c r="F156" s="25"/>
      <c r="G156" s="75"/>
      <c r="H156" s="17"/>
      <c r="I156" s="17"/>
      <c r="J156" s="17"/>
      <c r="K156" s="17"/>
      <c r="L156" s="17"/>
      <c r="M156" s="17"/>
      <c r="N156" s="17"/>
      <c r="O156" s="17"/>
      <c r="P156" s="55" t="s">
        <v>174</v>
      </c>
    </row>
    <row r="157" spans="1:16" x14ac:dyDescent="0.25">
      <c r="A157" s="18"/>
      <c r="B157" s="21" t="s">
        <v>129</v>
      </c>
      <c r="C157" s="21" t="s">
        <v>107</v>
      </c>
      <c r="D157" s="17">
        <v>1180.6869207987006</v>
      </c>
      <c r="E157" s="17">
        <v>1877.5914779784082</v>
      </c>
      <c r="F157" s="17">
        <v>2168.3053101657897</v>
      </c>
      <c r="G157" s="75">
        <v>1978.1684101445042</v>
      </c>
      <c r="H157" s="17">
        <v>1911.5241744481193</v>
      </c>
      <c r="I157" s="17">
        <v>2284.9497343188859</v>
      </c>
      <c r="J157" s="17">
        <v>2343.4722334503467</v>
      </c>
      <c r="K157" s="17">
        <v>2194.6680176163272</v>
      </c>
      <c r="L157" s="17">
        <v>1965.4658825479216</v>
      </c>
      <c r="M157" s="17">
        <v>1779.0956432524797</v>
      </c>
      <c r="N157" s="17">
        <v>1896.6446680389674</v>
      </c>
      <c r="O157" s="17"/>
      <c r="P157" s="55"/>
    </row>
    <row r="158" spans="1:16" x14ac:dyDescent="0.25">
      <c r="A158" s="18"/>
      <c r="B158" s="21" t="s">
        <v>130</v>
      </c>
      <c r="C158" s="21" t="s">
        <v>107</v>
      </c>
      <c r="D158" s="17">
        <v>159.50919365625299</v>
      </c>
      <c r="E158" s="17">
        <v>259.96829579126074</v>
      </c>
      <c r="F158" s="17">
        <v>278.01670265323116</v>
      </c>
      <c r="G158" s="75">
        <v>403.68627842529065</v>
      </c>
      <c r="H158" s="17">
        <v>510.23933391000287</v>
      </c>
      <c r="I158" s="17">
        <v>1060.4955458288061</v>
      </c>
      <c r="J158" s="17">
        <v>1345.9106548640598</v>
      </c>
      <c r="K158" s="17">
        <v>1575.2595507091612</v>
      </c>
      <c r="L158" s="17">
        <v>1751.1623607685997</v>
      </c>
      <c r="M158" s="17">
        <v>1818.8332431294159</v>
      </c>
      <c r="N158" s="17">
        <v>1713.8271399287428</v>
      </c>
      <c r="O158" s="17"/>
      <c r="P158" s="55"/>
    </row>
    <row r="159" spans="1:16" x14ac:dyDescent="0.25">
      <c r="A159" s="18"/>
      <c r="B159" s="21" t="s">
        <v>131</v>
      </c>
      <c r="C159" s="21" t="s">
        <v>107</v>
      </c>
      <c r="D159" s="17">
        <v>2.5795356835769567</v>
      </c>
      <c r="E159" s="17">
        <v>174.04700487245628</v>
      </c>
      <c r="F159" s="17">
        <v>173.99923569313077</v>
      </c>
      <c r="G159" s="75">
        <v>224.43861586826046</v>
      </c>
      <c r="H159" s="17">
        <v>300.10215067671282</v>
      </c>
      <c r="I159" s="17">
        <v>312.51178765277388</v>
      </c>
      <c r="J159" s="17">
        <v>289.13770406526339</v>
      </c>
      <c r="K159" s="17">
        <v>234.19785110290985</v>
      </c>
      <c r="L159" s="17">
        <v>346.61995859628144</v>
      </c>
      <c r="M159" s="17">
        <v>705.3302309262051</v>
      </c>
      <c r="N159" s="17">
        <v>710.42425882974237</v>
      </c>
      <c r="O159" s="17"/>
      <c r="P159" s="55"/>
    </row>
    <row r="160" spans="1:16" x14ac:dyDescent="0.25">
      <c r="A160" s="18"/>
      <c r="B160" s="21" t="s">
        <v>132</v>
      </c>
      <c r="C160" s="21" t="s">
        <v>107</v>
      </c>
      <c r="D160" s="17">
        <v>1342.7756501385306</v>
      </c>
      <c r="E160" s="17">
        <v>2311.6067786421254</v>
      </c>
      <c r="F160" s="17">
        <v>2620.3212485121517</v>
      </c>
      <c r="G160" s="75">
        <v>2606.2933044380552</v>
      </c>
      <c r="H160" s="17">
        <v>2721.8656590348346</v>
      </c>
      <c r="I160" s="17">
        <v>3657.9570678004661</v>
      </c>
      <c r="J160" s="17">
        <v>3978.5205923796698</v>
      </c>
      <c r="K160" s="17">
        <v>4004.1254194283988</v>
      </c>
      <c r="L160" s="17">
        <v>4063.2482019128029</v>
      </c>
      <c r="M160" s="17">
        <v>4303.2591173081009</v>
      </c>
      <c r="N160" s="17">
        <v>4320.8960667974525</v>
      </c>
      <c r="O160" s="17"/>
      <c r="P160" s="55"/>
    </row>
    <row r="161" spans="1:16" x14ac:dyDescent="0.25">
      <c r="A161" s="18"/>
      <c r="B161" s="24" t="s">
        <v>190</v>
      </c>
      <c r="C161" s="24" t="s">
        <v>107</v>
      </c>
      <c r="D161" s="17"/>
      <c r="E161" s="17"/>
      <c r="F161" s="17"/>
      <c r="G161" s="75"/>
      <c r="H161" s="17"/>
      <c r="I161" s="17"/>
      <c r="J161" s="17"/>
      <c r="K161" s="17"/>
      <c r="L161" s="17"/>
      <c r="M161" s="17"/>
      <c r="N161" s="17"/>
      <c r="O161" s="17"/>
      <c r="P161" s="55" t="s">
        <v>180</v>
      </c>
    </row>
    <row r="162" spans="1:16" x14ac:dyDescent="0.25">
      <c r="A162" s="18"/>
      <c r="B162" s="24" t="s">
        <v>191</v>
      </c>
      <c r="C162" s="24" t="s">
        <v>109</v>
      </c>
      <c r="D162" s="17"/>
      <c r="E162" s="17"/>
      <c r="F162" s="17"/>
      <c r="G162" s="75"/>
      <c r="H162" s="17"/>
      <c r="I162" s="17"/>
      <c r="J162" s="17"/>
      <c r="K162" s="17"/>
      <c r="L162" s="17"/>
      <c r="M162" s="17"/>
      <c r="N162" s="17"/>
      <c r="O162" s="17"/>
      <c r="P162" s="55" t="s">
        <v>180</v>
      </c>
    </row>
    <row r="163" spans="1:16" x14ac:dyDescent="0.25">
      <c r="A163" s="18"/>
      <c r="B163" s="24" t="s">
        <v>192</v>
      </c>
      <c r="C163" s="24" t="s">
        <v>107</v>
      </c>
      <c r="D163" s="17"/>
      <c r="E163" s="17"/>
      <c r="F163" s="17"/>
      <c r="G163" s="75">
        <v>182.41623164736001</v>
      </c>
      <c r="H163" s="17">
        <v>182.41623164736001</v>
      </c>
      <c r="I163" s="17">
        <v>429.998406012288</v>
      </c>
      <c r="J163" s="17">
        <v>459.763127284608</v>
      </c>
      <c r="K163" s="17">
        <v>516.25932968735458</v>
      </c>
      <c r="L163" s="17">
        <v>425.54446050548376</v>
      </c>
      <c r="M163" s="17">
        <v>353.19268907307418</v>
      </c>
      <c r="N163" s="17">
        <v>416.52075208265694</v>
      </c>
      <c r="O163" s="17"/>
      <c r="P163" s="55" t="s">
        <v>174</v>
      </c>
    </row>
    <row r="164" spans="1:16" ht="23.25" x14ac:dyDescent="0.25">
      <c r="A164" s="18"/>
      <c r="B164" s="24" t="s">
        <v>196</v>
      </c>
      <c r="C164" s="24" t="s">
        <v>109</v>
      </c>
      <c r="D164" s="17"/>
      <c r="E164" s="17"/>
      <c r="F164" s="17"/>
      <c r="G164" s="139">
        <v>17.06062820209825</v>
      </c>
      <c r="H164" s="140">
        <v>17.40531067058399</v>
      </c>
      <c r="I164" s="140">
        <v>43.066607765981466</v>
      </c>
      <c r="J164" s="140">
        <v>45.789406444458166</v>
      </c>
      <c r="K164" s="140">
        <v>51.493997542906222</v>
      </c>
      <c r="L164" s="140">
        <v>50.278570717102625</v>
      </c>
      <c r="M164" s="140">
        <v>45.630853854223844</v>
      </c>
      <c r="N164" s="140">
        <v>49.742747187363136</v>
      </c>
      <c r="O164" s="17"/>
      <c r="P164" s="55" t="s">
        <v>174</v>
      </c>
    </row>
    <row r="165" spans="1:16" ht="26.25" customHeight="1" x14ac:dyDescent="0.25">
      <c r="A165" s="18"/>
      <c r="B165" s="24" t="s">
        <v>193</v>
      </c>
      <c r="C165" s="24" t="s">
        <v>107</v>
      </c>
      <c r="D165" s="17"/>
      <c r="E165" s="17"/>
      <c r="F165" s="17"/>
      <c r="G165" s="103">
        <v>23.88</v>
      </c>
      <c r="H165" s="17">
        <v>182.41623164736001</v>
      </c>
      <c r="I165" s="17">
        <v>182.41623164736001</v>
      </c>
      <c r="J165" s="17">
        <v>429.998406012288</v>
      </c>
      <c r="K165" s="17">
        <v>459.763127284608</v>
      </c>
      <c r="L165" s="17">
        <v>516.25932968735458</v>
      </c>
      <c r="M165" s="17">
        <v>425.54446050548376</v>
      </c>
      <c r="N165" s="17">
        <v>353.19268907307401</v>
      </c>
      <c r="O165" s="17">
        <v>416.52075208265694</v>
      </c>
      <c r="P165" s="55" t="s">
        <v>174</v>
      </c>
    </row>
    <row r="166" spans="1:16" ht="33" customHeight="1" x14ac:dyDescent="0.25">
      <c r="A166" s="18"/>
      <c r="B166" s="24" t="s">
        <v>195</v>
      </c>
      <c r="C166" s="24" t="s">
        <v>109</v>
      </c>
      <c r="D166" s="17"/>
      <c r="E166" s="17"/>
      <c r="F166" s="17"/>
      <c r="G166" s="75"/>
      <c r="H166" s="17"/>
      <c r="I166" s="17"/>
      <c r="J166" s="17"/>
      <c r="K166" s="17"/>
      <c r="L166" s="17"/>
      <c r="M166" s="17"/>
      <c r="N166" s="17"/>
      <c r="O166" s="17"/>
      <c r="P166" s="55" t="s">
        <v>174</v>
      </c>
    </row>
    <row r="167" spans="1:16" ht="76.5" customHeight="1" x14ac:dyDescent="0.25">
      <c r="A167" s="35">
        <v>2</v>
      </c>
      <c r="B167" s="61" t="s">
        <v>210</v>
      </c>
      <c r="C167" s="61"/>
      <c r="D167" s="17"/>
      <c r="E167" s="17"/>
      <c r="F167" s="17"/>
      <c r="G167" s="75"/>
      <c r="H167" s="17"/>
      <c r="I167" s="17"/>
      <c r="J167" s="17"/>
      <c r="K167" s="17"/>
      <c r="L167" s="17"/>
      <c r="M167" s="17"/>
      <c r="N167" s="17"/>
      <c r="O167" s="17"/>
      <c r="P167" s="55" t="s">
        <v>175</v>
      </c>
    </row>
    <row r="168" spans="1:16" ht="90" x14ac:dyDescent="0.25">
      <c r="A168" s="35">
        <v>3</v>
      </c>
      <c r="B168" s="61" t="s">
        <v>31</v>
      </c>
      <c r="C168" s="61"/>
      <c r="D168" s="17"/>
      <c r="E168" s="17"/>
      <c r="F168" s="17"/>
      <c r="G168" s="75"/>
      <c r="H168" s="17"/>
      <c r="I168" s="17"/>
      <c r="J168" s="17"/>
      <c r="K168" s="17"/>
      <c r="L168" s="17"/>
      <c r="M168" s="17"/>
      <c r="N168" s="17"/>
      <c r="O168" s="17"/>
      <c r="P168" s="55" t="s">
        <v>175</v>
      </c>
    </row>
    <row r="169" spans="1:16" x14ac:dyDescent="0.25">
      <c r="A169" s="36"/>
      <c r="B169" s="61"/>
      <c r="C169" s="61"/>
      <c r="D169" s="17"/>
      <c r="E169" s="17"/>
      <c r="F169" s="17"/>
      <c r="G169" s="75"/>
      <c r="H169" s="17"/>
      <c r="I169" s="17"/>
      <c r="J169" s="17"/>
      <c r="K169" s="17"/>
      <c r="L169" s="17"/>
      <c r="M169" s="17"/>
      <c r="N169" s="17"/>
      <c r="O169" s="17"/>
      <c r="P169" s="55"/>
    </row>
    <row r="170" spans="1:16" ht="15.75" x14ac:dyDescent="0.25">
      <c r="A170" s="122" t="s">
        <v>46</v>
      </c>
      <c r="B170" s="122"/>
      <c r="C170" s="12"/>
      <c r="D170" s="17">
        <v>2005</v>
      </c>
      <c r="E170" s="17">
        <v>2010</v>
      </c>
      <c r="F170" s="17">
        <v>2015</v>
      </c>
      <c r="G170" s="75" t="s">
        <v>199</v>
      </c>
      <c r="H170" s="17">
        <v>2020</v>
      </c>
      <c r="I170" s="17">
        <v>2025</v>
      </c>
      <c r="J170" s="17">
        <v>2030</v>
      </c>
      <c r="K170" s="17">
        <v>2035</v>
      </c>
      <c r="L170" s="17">
        <v>2040</v>
      </c>
      <c r="M170" s="17">
        <v>2045</v>
      </c>
      <c r="N170" s="17">
        <v>2050</v>
      </c>
      <c r="O170" s="17"/>
      <c r="P170" s="55"/>
    </row>
    <row r="171" spans="1:16" ht="30" x14ac:dyDescent="0.25">
      <c r="A171" s="35">
        <v>1</v>
      </c>
      <c r="B171" s="61" t="s">
        <v>32</v>
      </c>
      <c r="C171" s="61" t="s">
        <v>133</v>
      </c>
      <c r="D171" s="17"/>
      <c r="E171" s="17"/>
      <c r="F171" s="17"/>
      <c r="G171" s="75"/>
      <c r="H171" s="17"/>
      <c r="I171" s="17"/>
      <c r="J171" s="17"/>
      <c r="K171" s="17"/>
      <c r="L171" s="17"/>
      <c r="M171" s="17"/>
      <c r="N171" s="17"/>
      <c r="O171" s="17"/>
      <c r="P171" s="55"/>
    </row>
    <row r="172" spans="1:16" x14ac:dyDescent="0.25">
      <c r="A172" s="37"/>
      <c r="B172" s="20" t="s">
        <v>164</v>
      </c>
      <c r="C172" s="21" t="s">
        <v>133</v>
      </c>
      <c r="D172" s="38">
        <v>29538</v>
      </c>
      <c r="E172" s="38">
        <v>22992</v>
      </c>
      <c r="F172" s="38">
        <v>19649</v>
      </c>
      <c r="G172" s="105">
        <v>18477.856847369178</v>
      </c>
      <c r="H172" s="38">
        <v>18159.562768482865</v>
      </c>
      <c r="I172" s="38">
        <v>18028.238245076271</v>
      </c>
      <c r="J172" s="38">
        <v>13876.502726918363</v>
      </c>
      <c r="K172" s="38">
        <v>14020.075452153269</v>
      </c>
      <c r="L172" s="38">
        <v>12038.531092462763</v>
      </c>
      <c r="M172" s="38">
        <v>12655.187019374778</v>
      </c>
      <c r="N172" s="38">
        <v>15197.024937588856</v>
      </c>
      <c r="O172" s="38"/>
      <c r="P172" s="55"/>
    </row>
    <row r="173" spans="1:16" x14ac:dyDescent="0.25">
      <c r="A173" s="37"/>
      <c r="B173" s="20" t="s">
        <v>165</v>
      </c>
      <c r="C173" s="21" t="s">
        <v>133</v>
      </c>
      <c r="D173" s="38">
        <v>46220</v>
      </c>
      <c r="E173" s="38">
        <v>42340</v>
      </c>
      <c r="F173" s="38">
        <v>41437.586000000003</v>
      </c>
      <c r="G173" s="105">
        <v>44147.423062321366</v>
      </c>
      <c r="H173" s="38">
        <v>42592.250803938652</v>
      </c>
      <c r="I173" s="38">
        <v>42474.988938968701</v>
      </c>
      <c r="J173" s="38">
        <v>40613.83178500479</v>
      </c>
      <c r="K173" s="38">
        <v>36152.966100589103</v>
      </c>
      <c r="L173" s="38">
        <v>31658.576892181314</v>
      </c>
      <c r="M173" s="38">
        <v>26483.17870764693</v>
      </c>
      <c r="N173" s="38">
        <v>23755.496505435374</v>
      </c>
      <c r="O173" s="38"/>
      <c r="P173" s="55"/>
    </row>
    <row r="174" spans="1:16" x14ac:dyDescent="0.25">
      <c r="A174" s="37"/>
      <c r="B174" s="20" t="s">
        <v>160</v>
      </c>
      <c r="C174" s="21" t="s">
        <v>133</v>
      </c>
      <c r="D174" s="17"/>
      <c r="E174" s="17"/>
      <c r="F174" s="17"/>
      <c r="G174" s="75"/>
      <c r="H174" s="17"/>
      <c r="I174" s="17"/>
      <c r="J174" s="17"/>
      <c r="K174" s="17"/>
      <c r="L174" s="17"/>
      <c r="M174" s="17"/>
      <c r="N174" s="17"/>
      <c r="O174" s="17"/>
      <c r="P174" s="55"/>
    </row>
    <row r="175" spans="1:16" ht="35.25" customHeight="1" x14ac:dyDescent="0.25">
      <c r="A175" s="108">
        <v>2</v>
      </c>
      <c r="B175" s="109" t="s">
        <v>166</v>
      </c>
      <c r="C175" s="109" t="s">
        <v>133</v>
      </c>
      <c r="D175" s="119" t="s">
        <v>167</v>
      </c>
      <c r="E175" s="120"/>
      <c r="F175" s="120"/>
      <c r="G175" s="120"/>
      <c r="H175" s="120"/>
      <c r="I175" s="120"/>
      <c r="J175" s="120"/>
      <c r="K175" s="120"/>
      <c r="L175" s="121"/>
      <c r="M175" s="39"/>
      <c r="N175" s="39"/>
      <c r="O175" s="39"/>
      <c r="P175" s="55"/>
    </row>
    <row r="176" spans="1:16" x14ac:dyDescent="0.25">
      <c r="A176" s="108">
        <v>3</v>
      </c>
      <c r="B176" s="109" t="s">
        <v>134</v>
      </c>
      <c r="C176" s="109" t="s">
        <v>135</v>
      </c>
      <c r="D176" s="75"/>
      <c r="E176" s="75"/>
      <c r="F176" s="103">
        <v>1.0166866273184372</v>
      </c>
      <c r="G176" s="103">
        <v>1.2701575540283196</v>
      </c>
      <c r="H176" s="103">
        <v>1.1346943326262882</v>
      </c>
      <c r="I176" s="103">
        <v>1.0629414451207044</v>
      </c>
      <c r="J176" s="103">
        <v>0.78111200233032108</v>
      </c>
      <c r="K176" s="103">
        <v>0.61269644002722856</v>
      </c>
      <c r="L176" s="103">
        <v>0.44695446563057228</v>
      </c>
      <c r="M176" s="25">
        <v>0.31796579169529499</v>
      </c>
      <c r="N176" s="25">
        <v>0.2022481897251997</v>
      </c>
      <c r="O176" s="17" t="s">
        <v>212</v>
      </c>
      <c r="P176" s="55"/>
    </row>
    <row r="177" spans="1:16" x14ac:dyDescent="0.25">
      <c r="A177" s="108">
        <v>4</v>
      </c>
      <c r="B177" s="109" t="s">
        <v>33</v>
      </c>
      <c r="C177" s="109"/>
      <c r="D177" s="72"/>
      <c r="E177" s="72"/>
      <c r="F177" s="72"/>
      <c r="G177" s="72"/>
      <c r="H177" s="72"/>
      <c r="I177" s="72"/>
      <c r="J177" s="72"/>
      <c r="K177" s="72"/>
      <c r="L177" s="72"/>
      <c r="M177" s="40"/>
      <c r="N177" s="40"/>
      <c r="O177" s="40"/>
      <c r="P177" s="55"/>
    </row>
    <row r="178" spans="1:16" x14ac:dyDescent="0.25">
      <c r="A178" s="108" t="s">
        <v>34</v>
      </c>
      <c r="B178" s="109" t="s">
        <v>168</v>
      </c>
      <c r="C178" s="109" t="s">
        <v>136</v>
      </c>
      <c r="D178" s="73"/>
      <c r="E178" s="73"/>
      <c r="F178" s="73"/>
      <c r="G178" s="73">
        <v>0.3131552432209842</v>
      </c>
      <c r="H178" s="73">
        <v>0.29957081826715304</v>
      </c>
      <c r="I178" s="73">
        <v>0.21273097336320221</v>
      </c>
      <c r="J178" s="73">
        <v>6.7955795704631713E-2</v>
      </c>
      <c r="K178" s="73">
        <v>5.9734687530723439E-2</v>
      </c>
      <c r="L178" s="73">
        <v>6.179846056427829E-2</v>
      </c>
      <c r="M178" s="73">
        <v>5.7322235823918113E-2</v>
      </c>
      <c r="N178" s="73">
        <v>7.7726240230144183E-2</v>
      </c>
      <c r="O178" s="41"/>
      <c r="P178" s="55"/>
    </row>
    <row r="179" spans="1:16" x14ac:dyDescent="0.25">
      <c r="A179" s="108" t="s">
        <v>35</v>
      </c>
      <c r="B179" s="109" t="s">
        <v>169</v>
      </c>
      <c r="C179" s="109" t="s">
        <v>137</v>
      </c>
      <c r="D179" s="72"/>
      <c r="E179" s="72"/>
      <c r="F179" s="72"/>
      <c r="G179" s="74">
        <v>1.773436934190151</v>
      </c>
      <c r="H179" s="74">
        <v>1.7381952962533653</v>
      </c>
      <c r="I179" s="74">
        <v>1.7396498563825729</v>
      </c>
      <c r="J179" s="74">
        <v>1.650094341344106</v>
      </c>
      <c r="K179" s="74">
        <v>1.5388531411451996</v>
      </c>
      <c r="L179" s="74">
        <v>1.4754468404337102</v>
      </c>
      <c r="M179" s="43">
        <v>1.2422498216237128</v>
      </c>
      <c r="N179" s="43">
        <v>1.1170349803603499</v>
      </c>
      <c r="O179" s="40"/>
      <c r="P179" s="55"/>
    </row>
    <row r="180" spans="1:16" x14ac:dyDescent="0.25">
      <c r="A180" s="110"/>
      <c r="B180" s="88" t="s">
        <v>4</v>
      </c>
      <c r="C180" s="89" t="s">
        <v>137</v>
      </c>
      <c r="D180" s="71"/>
      <c r="E180" s="71"/>
      <c r="F180" s="71"/>
      <c r="G180" s="71">
        <v>1.1917361619579478</v>
      </c>
      <c r="H180" s="71">
        <v>1.1819690022922089</v>
      </c>
      <c r="I180" s="71">
        <v>1.2436464542702095</v>
      </c>
      <c r="J180" s="71">
        <v>1.2703235982618182</v>
      </c>
      <c r="K180" s="71">
        <v>1.1691658096985724</v>
      </c>
      <c r="L180" s="71">
        <v>1.0241276252321221</v>
      </c>
      <c r="M180" s="42">
        <v>0.98224573829535322</v>
      </c>
      <c r="N180" s="42">
        <v>1.1225563864331158</v>
      </c>
      <c r="O180" s="42"/>
      <c r="P180" s="55"/>
    </row>
    <row r="181" spans="1:16" x14ac:dyDescent="0.25">
      <c r="A181" s="110"/>
      <c r="B181" s="88" t="s">
        <v>86</v>
      </c>
      <c r="C181" s="89" t="s">
        <v>137</v>
      </c>
      <c r="D181" s="71"/>
      <c r="E181" s="71"/>
      <c r="F181" s="71"/>
      <c r="G181" s="71">
        <v>1.3498908503960034</v>
      </c>
      <c r="H181" s="71">
        <v>1.3616069535107063</v>
      </c>
      <c r="I181" s="71">
        <v>1.393191612699765</v>
      </c>
      <c r="J181" s="71">
        <v>1.3755706639871843</v>
      </c>
      <c r="K181" s="71">
        <v>1.3213287358576591</v>
      </c>
      <c r="L181" s="71">
        <v>1.2586708270872371</v>
      </c>
      <c r="M181" s="42">
        <v>1.1720948932514927</v>
      </c>
      <c r="N181" s="42">
        <v>1.0049352575870767</v>
      </c>
      <c r="O181" s="42"/>
      <c r="P181" s="55"/>
    </row>
    <row r="182" spans="1:16" x14ac:dyDescent="0.25">
      <c r="A182" s="110"/>
      <c r="B182" s="88" t="s">
        <v>87</v>
      </c>
      <c r="C182" s="89" t="s">
        <v>137</v>
      </c>
      <c r="D182" s="71"/>
      <c r="E182" s="71"/>
      <c r="F182" s="71"/>
      <c r="G182" s="71">
        <v>1.2430843763116985</v>
      </c>
      <c r="H182" s="71">
        <v>1.2365029938965093</v>
      </c>
      <c r="I182" s="71">
        <v>1.1957921360421859</v>
      </c>
      <c r="J182" s="71">
        <v>1.1513295434466968</v>
      </c>
      <c r="K182" s="71">
        <v>1.1012152647970084</v>
      </c>
      <c r="L182" s="71">
        <v>1.0670243142177822</v>
      </c>
      <c r="M182" s="42">
        <v>1.0368738343240758</v>
      </c>
      <c r="N182" s="42">
        <v>0.90401034448088302</v>
      </c>
      <c r="O182" s="42"/>
      <c r="P182" s="55"/>
    </row>
    <row r="183" spans="1:16" x14ac:dyDescent="0.25">
      <c r="A183" s="110"/>
      <c r="B183" s="88" t="s">
        <v>158</v>
      </c>
      <c r="C183" s="89" t="s">
        <v>137</v>
      </c>
      <c r="D183" s="71"/>
      <c r="E183" s="71"/>
      <c r="F183" s="71"/>
      <c r="G183" s="71"/>
      <c r="H183" s="71"/>
      <c r="I183" s="71"/>
      <c r="J183" s="71"/>
      <c r="K183" s="71"/>
      <c r="L183" s="71"/>
      <c r="M183" s="42"/>
      <c r="N183" s="42"/>
      <c r="O183" s="42"/>
      <c r="P183" s="55"/>
    </row>
    <row r="184" spans="1:16" x14ac:dyDescent="0.25">
      <c r="A184" s="110"/>
      <c r="B184" s="88" t="s">
        <v>89</v>
      </c>
      <c r="C184" s="89" t="s">
        <v>137</v>
      </c>
      <c r="D184" s="71"/>
      <c r="E184" s="71"/>
      <c r="F184" s="71"/>
      <c r="G184" s="71"/>
      <c r="H184" s="71"/>
      <c r="I184" s="71"/>
      <c r="J184" s="71"/>
      <c r="K184" s="71"/>
      <c r="L184" s="71"/>
      <c r="M184" s="42"/>
      <c r="N184" s="42"/>
      <c r="O184" s="42"/>
      <c r="P184" s="55"/>
    </row>
    <row r="185" spans="1:16" x14ac:dyDescent="0.25">
      <c r="A185" s="77">
        <v>5</v>
      </c>
      <c r="B185" s="109" t="s">
        <v>159</v>
      </c>
      <c r="C185" s="109"/>
      <c r="D185" s="72"/>
      <c r="E185" s="72"/>
      <c r="F185" s="72"/>
      <c r="G185" s="72"/>
      <c r="H185" s="72"/>
      <c r="I185" s="72"/>
      <c r="J185" s="72"/>
      <c r="K185" s="72"/>
      <c r="L185" s="72"/>
      <c r="M185" s="40"/>
      <c r="N185" s="40"/>
      <c r="O185" s="40"/>
      <c r="P185" s="55"/>
    </row>
    <row r="186" spans="1:16" x14ac:dyDescent="0.25">
      <c r="A186" s="108" t="s">
        <v>34</v>
      </c>
      <c r="B186" s="109" t="s">
        <v>53</v>
      </c>
      <c r="C186" s="109"/>
      <c r="D186" s="72"/>
      <c r="E186" s="72"/>
      <c r="F186" s="72"/>
      <c r="G186" s="72"/>
      <c r="H186" s="72"/>
      <c r="I186" s="72"/>
      <c r="J186" s="72"/>
      <c r="K186" s="72"/>
      <c r="L186" s="72"/>
      <c r="M186" s="40"/>
      <c r="N186" s="40"/>
      <c r="O186" s="40"/>
      <c r="P186" s="55"/>
    </row>
    <row r="187" spans="1:16" x14ac:dyDescent="0.25">
      <c r="A187" s="111"/>
      <c r="B187" s="112" t="s">
        <v>138</v>
      </c>
      <c r="C187" s="113" t="s">
        <v>139</v>
      </c>
      <c r="D187" s="95"/>
      <c r="E187" s="95"/>
      <c r="F187" s="95"/>
      <c r="G187" s="95"/>
      <c r="H187" s="95">
        <v>238.42500000000001</v>
      </c>
      <c r="I187" s="95">
        <v>231.27199999999999</v>
      </c>
      <c r="J187" s="95">
        <v>224.12</v>
      </c>
      <c r="K187" s="95">
        <v>214.654</v>
      </c>
      <c r="L187" s="95">
        <v>207.54900000000001</v>
      </c>
      <c r="M187" s="26">
        <v>200.92099999999999</v>
      </c>
      <c r="N187" s="26">
        <v>195.00800000000001</v>
      </c>
      <c r="O187" s="26" t="s">
        <v>203</v>
      </c>
      <c r="P187" s="55"/>
    </row>
    <row r="188" spans="1:16" x14ac:dyDescent="0.25">
      <c r="A188" s="111"/>
      <c r="B188" s="112" t="s">
        <v>141</v>
      </c>
      <c r="C188" s="113" t="s">
        <v>139</v>
      </c>
      <c r="D188" s="96"/>
      <c r="E188" s="96"/>
      <c r="F188" s="96"/>
      <c r="G188" s="96"/>
      <c r="H188" s="96">
        <v>688.72500000000002</v>
      </c>
      <c r="I188" s="96">
        <v>690.66800000000001</v>
      </c>
      <c r="J188" s="96">
        <v>691.70699999999999</v>
      </c>
      <c r="K188" s="96">
        <v>688.36800000000005</v>
      </c>
      <c r="L188" s="96">
        <v>684.11099999999999</v>
      </c>
      <c r="M188" s="32">
        <v>682.93299999999999</v>
      </c>
      <c r="N188" s="32">
        <v>682.79</v>
      </c>
      <c r="O188" s="32" t="s">
        <v>202</v>
      </c>
      <c r="P188" s="55"/>
    </row>
    <row r="189" spans="1:16" x14ac:dyDescent="0.25">
      <c r="A189" s="111"/>
      <c r="B189" s="112" t="s">
        <v>142</v>
      </c>
      <c r="C189" s="113" t="s">
        <v>139</v>
      </c>
      <c r="D189" s="96"/>
      <c r="E189" s="96"/>
      <c r="F189" s="96"/>
      <c r="G189" s="96"/>
      <c r="H189" s="96">
        <v>997.9</v>
      </c>
      <c r="I189" s="96">
        <v>976</v>
      </c>
      <c r="J189" s="96">
        <v>967</v>
      </c>
      <c r="K189" s="96">
        <v>955</v>
      </c>
      <c r="L189" s="96">
        <v>938</v>
      </c>
      <c r="M189" s="32">
        <v>923</v>
      </c>
      <c r="N189" s="32">
        <v>910</v>
      </c>
      <c r="O189" s="32" t="s">
        <v>202</v>
      </c>
      <c r="P189" s="55"/>
    </row>
    <row r="190" spans="1:16" x14ac:dyDescent="0.25">
      <c r="A190" s="111"/>
      <c r="B190" s="112" t="s">
        <v>143</v>
      </c>
      <c r="C190" s="113" t="s">
        <v>139</v>
      </c>
      <c r="D190" s="96"/>
      <c r="E190" s="96"/>
      <c r="F190" s="96"/>
      <c r="G190" s="96"/>
      <c r="H190" s="96">
        <v>2831.1</v>
      </c>
      <c r="I190" s="96">
        <v>2773.1350000000002</v>
      </c>
      <c r="J190" s="96">
        <v>2718.1010000000001</v>
      </c>
      <c r="K190" s="96">
        <v>2663.3159999999998</v>
      </c>
      <c r="L190" s="96">
        <v>2608.5309999999999</v>
      </c>
      <c r="M190" s="32">
        <v>2556.3270000000002</v>
      </c>
      <c r="N190" s="32">
        <v>2504.373</v>
      </c>
      <c r="O190" s="32" t="s">
        <v>202</v>
      </c>
      <c r="P190" s="55"/>
    </row>
    <row r="191" spans="1:16" x14ac:dyDescent="0.25">
      <c r="A191" s="111"/>
      <c r="B191" s="112" t="s">
        <v>140</v>
      </c>
      <c r="C191" s="113" t="s">
        <v>139</v>
      </c>
      <c r="D191" s="96"/>
      <c r="E191" s="96"/>
      <c r="F191" s="96"/>
      <c r="G191" s="96"/>
      <c r="H191" s="96">
        <v>37738</v>
      </c>
      <c r="I191" s="96">
        <v>38222</v>
      </c>
      <c r="J191" s="96">
        <v>38743</v>
      </c>
      <c r="K191" s="96">
        <v>39308</v>
      </c>
      <c r="L191" s="96">
        <v>39912</v>
      </c>
      <c r="M191" s="32">
        <v>40628</v>
      </c>
      <c r="N191" s="32">
        <v>41388</v>
      </c>
      <c r="O191" s="32" t="s">
        <v>202</v>
      </c>
      <c r="P191" s="55"/>
    </row>
    <row r="192" spans="1:16" x14ac:dyDescent="0.25">
      <c r="A192" s="108" t="s">
        <v>35</v>
      </c>
      <c r="B192" s="109" t="s">
        <v>144</v>
      </c>
      <c r="C192" s="109" t="s">
        <v>145</v>
      </c>
      <c r="D192" s="72"/>
      <c r="E192" s="72"/>
      <c r="F192" s="72"/>
      <c r="G192" s="72"/>
      <c r="H192" s="72">
        <v>443.2</v>
      </c>
      <c r="I192" s="72">
        <v>412.2</v>
      </c>
      <c r="J192" s="72">
        <v>448.1</v>
      </c>
      <c r="K192" s="72">
        <v>455.8</v>
      </c>
      <c r="L192" s="72">
        <v>461.8</v>
      </c>
      <c r="M192" s="40">
        <v>464.9</v>
      </c>
      <c r="N192" s="40">
        <v>464.9</v>
      </c>
      <c r="O192" s="40" t="s">
        <v>202</v>
      </c>
      <c r="P192" s="55"/>
    </row>
    <row r="193" spans="1:16" x14ac:dyDescent="0.25">
      <c r="A193" s="108" t="s">
        <v>36</v>
      </c>
      <c r="B193" s="109" t="s">
        <v>146</v>
      </c>
      <c r="C193" s="109" t="s">
        <v>145</v>
      </c>
      <c r="D193" s="72"/>
      <c r="E193" s="72"/>
      <c r="F193" s="72"/>
      <c r="G193" s="72"/>
      <c r="H193" s="72"/>
      <c r="I193" s="72"/>
      <c r="J193" s="72"/>
      <c r="K193" s="72"/>
      <c r="L193" s="72"/>
      <c r="M193" s="40"/>
      <c r="N193" s="40"/>
      <c r="O193" s="40"/>
      <c r="P193" s="55"/>
    </row>
    <row r="194" spans="1:16" x14ac:dyDescent="0.25">
      <c r="A194" s="35" t="s">
        <v>37</v>
      </c>
      <c r="B194" s="61" t="s">
        <v>147</v>
      </c>
      <c r="C194" s="61" t="s">
        <v>145</v>
      </c>
      <c r="D194" s="40"/>
      <c r="E194" s="40"/>
      <c r="F194" s="40"/>
      <c r="G194" s="72"/>
      <c r="H194" s="40"/>
      <c r="I194" s="40"/>
      <c r="J194" s="40"/>
      <c r="K194" s="40"/>
      <c r="L194" s="40"/>
      <c r="M194" s="40"/>
      <c r="N194" s="40"/>
      <c r="O194" s="40"/>
      <c r="P194" s="55"/>
    </row>
    <row r="195" spans="1:16" x14ac:dyDescent="0.25">
      <c r="A195" s="35" t="s">
        <v>38</v>
      </c>
      <c r="B195" s="61" t="s">
        <v>148</v>
      </c>
      <c r="C195" s="61" t="s">
        <v>145</v>
      </c>
      <c r="D195" s="40"/>
      <c r="E195" s="40"/>
      <c r="F195" s="40"/>
      <c r="G195" s="72"/>
      <c r="H195" s="40"/>
      <c r="I195" s="40"/>
      <c r="J195" s="40"/>
      <c r="K195" s="40"/>
      <c r="L195" s="40"/>
      <c r="M195" s="40"/>
      <c r="N195" s="40"/>
      <c r="O195" s="40"/>
      <c r="P195" s="55"/>
    </row>
    <row r="196" spans="1:16" x14ac:dyDescent="0.25">
      <c r="A196" s="35" t="s">
        <v>39</v>
      </c>
      <c r="B196" s="61" t="s">
        <v>150</v>
      </c>
      <c r="C196" s="61" t="s">
        <v>149</v>
      </c>
      <c r="D196" s="43"/>
      <c r="E196" s="43"/>
      <c r="F196" s="43"/>
      <c r="G196" s="74"/>
      <c r="H196" s="43"/>
      <c r="I196" s="43"/>
      <c r="J196" s="43"/>
      <c r="K196" s="43"/>
      <c r="L196" s="43"/>
      <c r="M196" s="43"/>
      <c r="N196" s="43"/>
      <c r="O196" s="43"/>
      <c r="P196" s="55"/>
    </row>
    <row r="197" spans="1:16" x14ac:dyDescent="0.25">
      <c r="A197" s="35" t="s">
        <v>40</v>
      </c>
      <c r="B197" s="61" t="s">
        <v>43</v>
      </c>
      <c r="C197" s="61" t="s">
        <v>161</v>
      </c>
      <c r="D197" s="44">
        <v>4646000</v>
      </c>
      <c r="E197" s="44">
        <v>4033000</v>
      </c>
      <c r="F197" s="44">
        <v>3709561</v>
      </c>
      <c r="G197" s="97">
        <v>3791020</v>
      </c>
      <c r="H197" s="44">
        <v>3930854.4509999999</v>
      </c>
      <c r="I197" s="44">
        <v>4052304.3722717683</v>
      </c>
      <c r="J197" s="44">
        <v>4013361.233630612</v>
      </c>
      <c r="K197" s="44">
        <v>3951052.211804762</v>
      </c>
      <c r="L197" s="44">
        <v>3951052.211804762</v>
      </c>
      <c r="M197" s="44">
        <v>3951052.211804762</v>
      </c>
      <c r="N197" s="44">
        <v>3951052.211804762</v>
      </c>
      <c r="O197" s="44"/>
      <c r="P197" s="55"/>
    </row>
    <row r="198" spans="1:16" x14ac:dyDescent="0.25">
      <c r="A198" s="35" t="s">
        <v>41</v>
      </c>
      <c r="B198" s="61" t="s">
        <v>44</v>
      </c>
      <c r="C198" s="61" t="s">
        <v>161</v>
      </c>
      <c r="D198" s="44">
        <v>3859179</v>
      </c>
      <c r="E198" s="44">
        <v>2838000</v>
      </c>
      <c r="F198" s="44">
        <v>1990537</v>
      </c>
      <c r="G198" s="97">
        <v>1918634</v>
      </c>
      <c r="H198" s="44">
        <v>2123737.6460000002</v>
      </c>
      <c r="I198" s="44">
        <v>1396752.9448055956</v>
      </c>
      <c r="J198" s="44">
        <v>499489.71521549363</v>
      </c>
      <c r="K198" s="44">
        <v>438456.65926522255</v>
      </c>
      <c r="L198" s="44">
        <v>377423.60331495147</v>
      </c>
      <c r="M198" s="44">
        <v>377423.60331495147</v>
      </c>
      <c r="N198" s="44">
        <v>377423.60331495147</v>
      </c>
      <c r="O198" s="45"/>
      <c r="P198" s="55"/>
    </row>
    <row r="199" spans="1:16" x14ac:dyDescent="0.25">
      <c r="A199" s="35" t="s">
        <v>42</v>
      </c>
      <c r="B199" s="61" t="s">
        <v>151</v>
      </c>
      <c r="C199" s="61" t="s">
        <v>109</v>
      </c>
      <c r="D199" s="46">
        <v>1</v>
      </c>
      <c r="E199" s="46">
        <v>4</v>
      </c>
      <c r="F199" s="46">
        <v>11</v>
      </c>
      <c r="G199" s="106">
        <v>7</v>
      </c>
      <c r="H199" s="46">
        <v>7</v>
      </c>
      <c r="I199" s="46">
        <v>7</v>
      </c>
      <c r="J199" s="46">
        <v>8</v>
      </c>
      <c r="K199" s="46">
        <v>9</v>
      </c>
      <c r="L199" s="46">
        <v>9</v>
      </c>
      <c r="M199" s="46">
        <v>9</v>
      </c>
      <c r="N199" s="46">
        <v>11</v>
      </c>
      <c r="O199" s="47"/>
      <c r="P199" s="55"/>
    </row>
    <row r="200" spans="1:16" x14ac:dyDescent="0.25">
      <c r="B200" s="4"/>
      <c r="C200" s="4"/>
      <c r="D200" s="1"/>
      <c r="E200" s="1"/>
      <c r="F200" s="1"/>
      <c r="G200" s="100"/>
      <c r="H200" s="1"/>
      <c r="I200" s="1"/>
      <c r="J200" s="1"/>
      <c r="K200" s="1"/>
      <c r="L200" s="1"/>
      <c r="M200" s="1"/>
      <c r="N200" s="1"/>
      <c r="O200" s="1"/>
    </row>
  </sheetData>
  <mergeCells count="12">
    <mergeCell ref="A1:O1"/>
    <mergeCell ref="D175:L175"/>
    <mergeCell ref="A3:B3"/>
    <mergeCell ref="A143:B143"/>
    <mergeCell ref="A146:B146"/>
    <mergeCell ref="A170:B170"/>
    <mergeCell ref="A36:B36"/>
    <mergeCell ref="A37:B37"/>
    <mergeCell ref="A63:B63"/>
    <mergeCell ref="A92:B92"/>
    <mergeCell ref="A98:B98"/>
    <mergeCell ref="A126:B12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0"/>
  <sheetViews>
    <sheetView topLeftCell="A173" zoomScale="85" zoomScaleNormal="85" workbookViewId="0">
      <selection activeCell="J198" sqref="J198"/>
    </sheetView>
  </sheetViews>
  <sheetFormatPr defaultRowHeight="15" x14ac:dyDescent="0.25"/>
  <cols>
    <col min="1" max="1" width="5.85546875" customWidth="1"/>
    <col min="2" max="2" width="60.7109375" style="7" customWidth="1"/>
    <col min="3" max="3" width="19.42578125" style="5" customWidth="1"/>
    <col min="4" max="4" width="11" bestFit="1" customWidth="1"/>
    <col min="5" max="5" width="14.28515625" bestFit="1" customWidth="1"/>
    <col min="6" max="6" width="13.42578125" bestFit="1" customWidth="1"/>
    <col min="7" max="7" width="13.85546875" style="101" bestFit="1" customWidth="1"/>
    <col min="8" max="9" width="10.5703125" customWidth="1"/>
    <col min="10" max="11" width="10.5703125" bestFit="1" customWidth="1"/>
    <col min="12" max="14" width="11.140625" customWidth="1"/>
    <col min="15" max="15" width="21.7109375" customWidth="1"/>
    <col min="16" max="16" width="50.7109375" customWidth="1"/>
  </cols>
  <sheetData>
    <row r="1" spans="1:16" ht="47.25" customHeight="1" x14ac:dyDescent="0.35">
      <c r="A1" s="133" t="s">
        <v>162</v>
      </c>
      <c r="B1" s="134"/>
      <c r="C1" s="134"/>
      <c r="D1" s="134"/>
      <c r="E1" s="134"/>
      <c r="F1" s="134"/>
      <c r="G1" s="134"/>
      <c r="H1" s="134"/>
      <c r="I1" s="134"/>
      <c r="J1" s="134"/>
      <c r="K1" s="134"/>
      <c r="L1" s="134"/>
      <c r="M1" s="134"/>
      <c r="N1" s="134"/>
      <c r="O1" s="134"/>
      <c r="P1" s="135"/>
    </row>
    <row r="2" spans="1:16" s="2" customFormat="1" x14ac:dyDescent="0.25">
      <c r="A2" s="49"/>
      <c r="B2" s="9"/>
      <c r="C2" s="10" t="s">
        <v>58</v>
      </c>
      <c r="D2" s="11">
        <v>2005</v>
      </c>
      <c r="E2" s="11">
        <v>2010</v>
      </c>
      <c r="F2" s="11">
        <v>2015</v>
      </c>
      <c r="G2" s="91" t="s">
        <v>199</v>
      </c>
      <c r="H2" s="11">
        <v>2020</v>
      </c>
      <c r="I2" s="11">
        <v>2025</v>
      </c>
      <c r="J2" s="11">
        <v>2030</v>
      </c>
      <c r="K2" s="11">
        <v>2035</v>
      </c>
      <c r="L2" s="11">
        <v>2040</v>
      </c>
      <c r="M2" s="11">
        <v>2045</v>
      </c>
      <c r="N2" s="11">
        <v>2050</v>
      </c>
      <c r="O2" s="11" t="s">
        <v>181</v>
      </c>
      <c r="P2" s="50" t="s">
        <v>182</v>
      </c>
    </row>
    <row r="3" spans="1:16" ht="15.75" x14ac:dyDescent="0.25">
      <c r="A3" s="122" t="s">
        <v>5</v>
      </c>
      <c r="B3" s="122"/>
      <c r="C3" s="24"/>
      <c r="D3" s="13"/>
      <c r="E3" s="13"/>
      <c r="F3" s="13"/>
      <c r="G3" s="92"/>
      <c r="H3" s="13"/>
      <c r="I3" s="13"/>
      <c r="J3" s="13"/>
      <c r="K3" s="13"/>
      <c r="L3" s="13"/>
      <c r="M3" s="13"/>
      <c r="N3" s="13"/>
      <c r="O3" s="13"/>
      <c r="P3" s="51"/>
    </row>
    <row r="4" spans="1:16" x14ac:dyDescent="0.25">
      <c r="A4" s="52">
        <v>1</v>
      </c>
      <c r="B4" s="15" t="s">
        <v>60</v>
      </c>
      <c r="C4" s="15" t="s">
        <v>59</v>
      </c>
      <c r="D4" s="53">
        <v>10.098000000000001</v>
      </c>
      <c r="E4" s="53">
        <v>10.013999999999999</v>
      </c>
      <c r="F4" s="53">
        <v>9.8339999999999996</v>
      </c>
      <c r="G4" s="83">
        <v>9.7727000000000004</v>
      </c>
      <c r="H4" s="53">
        <v>9.7695260000000008</v>
      </c>
      <c r="I4" s="53">
        <v>9.6972199999999997</v>
      </c>
      <c r="J4" s="53">
        <v>9.6190200000000008</v>
      </c>
      <c r="K4" s="53">
        <v>9.5328300000000006</v>
      </c>
      <c r="L4" s="53">
        <v>9.4411389999999997</v>
      </c>
      <c r="M4" s="53">
        <v>9.3507540000000002</v>
      </c>
      <c r="N4" s="53">
        <v>9.2703520000000008</v>
      </c>
      <c r="O4" s="54"/>
      <c r="P4" s="55"/>
    </row>
    <row r="5" spans="1:16" x14ac:dyDescent="0.25">
      <c r="A5" s="52">
        <v>2</v>
      </c>
      <c r="B5" s="15" t="s">
        <v>96</v>
      </c>
      <c r="C5" s="15" t="s">
        <v>99</v>
      </c>
      <c r="D5" s="54">
        <v>90905.1</v>
      </c>
      <c r="E5" s="54">
        <v>98986.8</v>
      </c>
      <c r="F5" s="54">
        <v>112210.3</v>
      </c>
      <c r="G5" s="75">
        <v>132246.45122820578</v>
      </c>
      <c r="H5" s="75">
        <v>126295.36092293652</v>
      </c>
      <c r="I5" s="75">
        <v>151307.08651490635</v>
      </c>
      <c r="J5" s="75">
        <v>171636.81011632335</v>
      </c>
      <c r="K5" s="75">
        <v>190054.26092925458</v>
      </c>
      <c r="L5" s="75">
        <v>206235.61620736305</v>
      </c>
      <c r="M5" s="75">
        <v>221185.29352923008</v>
      </c>
      <c r="N5" s="75">
        <v>239254.15186069437</v>
      </c>
      <c r="O5" s="54"/>
      <c r="P5" s="55"/>
    </row>
    <row r="6" spans="1:16" x14ac:dyDescent="0.25">
      <c r="A6" s="79">
        <v>3</v>
      </c>
      <c r="B6" s="15" t="s">
        <v>11</v>
      </c>
      <c r="C6" s="15" t="s">
        <v>99</v>
      </c>
      <c r="D6" s="54">
        <v>78224.600000000006</v>
      </c>
      <c r="E6" s="54">
        <v>83829.8</v>
      </c>
      <c r="F6" s="54">
        <v>94382.1</v>
      </c>
      <c r="G6" s="76"/>
      <c r="H6" s="76"/>
      <c r="I6" s="76"/>
      <c r="J6" s="76"/>
      <c r="K6" s="76"/>
      <c r="L6" s="76"/>
      <c r="M6" s="76"/>
      <c r="N6" s="76"/>
      <c r="O6" s="54"/>
      <c r="P6" s="55"/>
    </row>
    <row r="7" spans="1:16" x14ac:dyDescent="0.25">
      <c r="A7" s="80"/>
      <c r="B7" s="19" t="s">
        <v>0</v>
      </c>
      <c r="C7" s="15" t="s">
        <v>99</v>
      </c>
      <c r="D7" s="54">
        <v>3389.8</v>
      </c>
      <c r="E7" s="54">
        <v>3027.2</v>
      </c>
      <c r="F7" s="54">
        <v>4274.3</v>
      </c>
      <c r="G7" s="76"/>
      <c r="H7" s="76"/>
      <c r="I7" s="76"/>
      <c r="J7" s="76"/>
      <c r="K7" s="76"/>
      <c r="L7" s="76"/>
      <c r="M7" s="76"/>
      <c r="N7" s="76"/>
      <c r="O7" s="54"/>
      <c r="P7" s="55"/>
    </row>
    <row r="8" spans="1:16" x14ac:dyDescent="0.25">
      <c r="A8" s="80"/>
      <c r="B8" s="19" t="s">
        <v>1</v>
      </c>
      <c r="C8" s="15" t="s">
        <v>99</v>
      </c>
      <c r="D8" s="54">
        <v>4509.7</v>
      </c>
      <c r="E8" s="54">
        <v>3509.6</v>
      </c>
      <c r="F8" s="54">
        <v>3987</v>
      </c>
      <c r="G8" s="76"/>
      <c r="H8" s="76"/>
      <c r="I8" s="76"/>
      <c r="J8" s="76"/>
      <c r="K8" s="76"/>
      <c r="L8" s="76"/>
      <c r="M8" s="76"/>
      <c r="N8" s="76"/>
      <c r="O8" s="54"/>
      <c r="P8" s="55"/>
    </row>
    <row r="9" spans="1:16" x14ac:dyDescent="0.25">
      <c r="A9" s="80"/>
      <c r="B9" s="19" t="s">
        <v>2</v>
      </c>
      <c r="C9" s="15" t="s">
        <v>99</v>
      </c>
      <c r="D9" s="54">
        <v>50170.5</v>
      </c>
      <c r="E9" s="54">
        <v>55736.7</v>
      </c>
      <c r="F9" s="54">
        <v>60430.700000000012</v>
      </c>
      <c r="G9" s="76"/>
      <c r="H9" s="76"/>
      <c r="I9" s="76"/>
      <c r="J9" s="76"/>
      <c r="K9" s="76"/>
      <c r="L9" s="76"/>
      <c r="M9" s="76"/>
      <c r="N9" s="76"/>
      <c r="O9" s="54"/>
      <c r="P9" s="55"/>
    </row>
    <row r="10" spans="1:16" x14ac:dyDescent="0.25">
      <c r="A10" s="80"/>
      <c r="B10" s="19" t="s">
        <v>3</v>
      </c>
      <c r="C10" s="15" t="s">
        <v>99</v>
      </c>
      <c r="D10" s="54"/>
      <c r="E10" s="54"/>
      <c r="F10" s="54"/>
      <c r="G10" s="76"/>
      <c r="H10" s="76"/>
      <c r="I10" s="76"/>
      <c r="J10" s="76"/>
      <c r="K10" s="76"/>
      <c r="L10" s="76"/>
      <c r="M10" s="76"/>
      <c r="N10" s="76"/>
      <c r="O10" s="54"/>
      <c r="P10" s="55"/>
    </row>
    <row r="11" spans="1:16" x14ac:dyDescent="0.25">
      <c r="A11" s="80"/>
      <c r="B11" s="19" t="s">
        <v>4</v>
      </c>
      <c r="C11" s="15" t="s">
        <v>99</v>
      </c>
      <c r="D11" s="54">
        <v>20154.7</v>
      </c>
      <c r="E11" s="54">
        <v>21556.3</v>
      </c>
      <c r="F11" s="54">
        <v>25690.1</v>
      </c>
      <c r="G11" s="76"/>
      <c r="H11" s="76"/>
      <c r="I11" s="76"/>
      <c r="J11" s="76"/>
      <c r="K11" s="76"/>
      <c r="L11" s="76"/>
      <c r="M11" s="76"/>
      <c r="N11" s="76"/>
      <c r="O11" s="54"/>
      <c r="P11" s="55"/>
    </row>
    <row r="12" spans="1:16" x14ac:dyDescent="0.25">
      <c r="A12" s="79">
        <v>4</v>
      </c>
      <c r="B12" s="15" t="s">
        <v>97</v>
      </c>
      <c r="C12" s="15" t="s">
        <v>59</v>
      </c>
      <c r="D12" s="54">
        <v>3874</v>
      </c>
      <c r="E12" s="54">
        <v>3819</v>
      </c>
      <c r="F12" s="54">
        <v>4210.9152180733145</v>
      </c>
      <c r="G12" s="75">
        <v>4248.380417811838</v>
      </c>
      <c r="H12" s="75">
        <v>4261.1832472472797</v>
      </c>
      <c r="I12" s="75">
        <v>4292.5091646853798</v>
      </c>
      <c r="J12" s="75">
        <v>4310.6871353876923</v>
      </c>
      <c r="K12" s="75">
        <v>4317.5039961843422</v>
      </c>
      <c r="L12" s="75">
        <v>4315.8034323244483</v>
      </c>
      <c r="M12" s="75">
        <v>4309.8966368321626</v>
      </c>
      <c r="N12" s="75">
        <v>4304.7114477685682</v>
      </c>
      <c r="O12" s="54"/>
      <c r="P12" s="55"/>
    </row>
    <row r="13" spans="1:16" x14ac:dyDescent="0.25">
      <c r="A13" s="52">
        <v>5</v>
      </c>
      <c r="B13" s="15" t="s">
        <v>98</v>
      </c>
      <c r="C13" s="15" t="s">
        <v>156</v>
      </c>
      <c r="D13" s="54">
        <v>2.6059999999999999</v>
      </c>
      <c r="E13" s="54">
        <v>2.6219999999999999</v>
      </c>
      <c r="F13" s="54">
        <v>2.3353592961910792</v>
      </c>
      <c r="G13" s="76"/>
      <c r="H13" s="54"/>
      <c r="I13" s="54"/>
      <c r="J13" s="54"/>
      <c r="K13" s="54"/>
      <c r="L13" s="54"/>
      <c r="M13" s="54"/>
      <c r="N13" s="54"/>
      <c r="O13" s="54"/>
      <c r="P13" s="55"/>
    </row>
    <row r="14" spans="1:16" x14ac:dyDescent="0.25">
      <c r="A14" s="52">
        <v>6</v>
      </c>
      <c r="B14" s="15" t="s">
        <v>204</v>
      </c>
      <c r="C14" s="15" t="s">
        <v>157</v>
      </c>
      <c r="D14" s="54"/>
      <c r="E14" s="54"/>
      <c r="F14" s="54"/>
      <c r="G14" s="76"/>
      <c r="H14" s="54"/>
      <c r="I14" s="54"/>
      <c r="J14" s="54"/>
      <c r="K14" s="54"/>
      <c r="L14" s="54"/>
      <c r="M14" s="54"/>
      <c r="N14" s="54"/>
      <c r="O14" s="54"/>
      <c r="P14" s="52" t="s">
        <v>170</v>
      </c>
    </row>
    <row r="15" spans="1:16" x14ac:dyDescent="0.25">
      <c r="A15" s="52">
        <v>7</v>
      </c>
      <c r="B15" s="15" t="s">
        <v>12</v>
      </c>
      <c r="C15" s="15" t="s">
        <v>100</v>
      </c>
      <c r="D15" s="54"/>
      <c r="E15" s="54"/>
      <c r="F15" s="54"/>
      <c r="G15" s="76">
        <v>98780.666600000113</v>
      </c>
      <c r="H15" s="54">
        <v>87924.569072051003</v>
      </c>
      <c r="I15" s="54">
        <v>98448.226355583902</v>
      </c>
      <c r="J15" s="54">
        <v>107449.05203716879</v>
      </c>
      <c r="K15" s="54">
        <v>115469.98022584777</v>
      </c>
      <c r="L15" s="54">
        <v>122249.62877431487</v>
      </c>
      <c r="M15" s="54">
        <v>128249.04442308476</v>
      </c>
      <c r="N15" s="54">
        <v>135950.13574620959</v>
      </c>
      <c r="O15" s="54"/>
      <c r="P15" s="55"/>
    </row>
    <row r="16" spans="1:16" x14ac:dyDescent="0.25">
      <c r="A16" s="55"/>
      <c r="B16" s="20" t="s">
        <v>61</v>
      </c>
      <c r="C16" s="21" t="s">
        <v>100</v>
      </c>
      <c r="D16" s="54"/>
      <c r="E16" s="54"/>
      <c r="F16" s="54"/>
      <c r="G16" s="76">
        <v>22265.254000000001</v>
      </c>
      <c r="H16" s="54">
        <v>20047.777813674853</v>
      </c>
      <c r="I16" s="54">
        <v>24409.366317449236</v>
      </c>
      <c r="J16" s="54">
        <v>28745.140441366424</v>
      </c>
      <c r="K16" s="54">
        <v>33290.225401477284</v>
      </c>
      <c r="L16" s="54">
        <v>37948.048024610449</v>
      </c>
      <c r="M16" s="54">
        <v>42856.796019858994</v>
      </c>
      <c r="N16" s="54">
        <v>48969.434211625223</v>
      </c>
      <c r="O16" s="54"/>
      <c r="P16" s="55"/>
    </row>
    <row r="17" spans="1:16" x14ac:dyDescent="0.25">
      <c r="A17" s="55"/>
      <c r="B17" s="20" t="s">
        <v>54</v>
      </c>
      <c r="C17" s="21" t="s">
        <v>100</v>
      </c>
      <c r="D17" s="54"/>
      <c r="E17" s="54"/>
      <c r="F17" s="54"/>
      <c r="G17" s="76">
        <v>67034.000000000102</v>
      </c>
      <c r="H17" s="54">
        <v>59314.179995302104</v>
      </c>
      <c r="I17" s="54">
        <v>64109.958729206301</v>
      </c>
      <c r="J17" s="54">
        <v>67318.103534257898</v>
      </c>
      <c r="K17" s="54">
        <v>69264.702183650894</v>
      </c>
      <c r="L17" s="54">
        <v>69811.739215953494</v>
      </c>
      <c r="M17" s="54">
        <v>69243.206779537693</v>
      </c>
      <c r="N17" s="54">
        <v>68800.217345310302</v>
      </c>
      <c r="O17" s="54"/>
      <c r="P17" s="55"/>
    </row>
    <row r="18" spans="1:16" x14ac:dyDescent="0.25">
      <c r="A18" s="55"/>
      <c r="B18" s="20" t="s">
        <v>62</v>
      </c>
      <c r="C18" s="21" t="s">
        <v>100</v>
      </c>
      <c r="D18" s="54"/>
      <c r="E18" s="54"/>
      <c r="F18" s="54"/>
      <c r="G18" s="76">
        <v>1729.0745999999949</v>
      </c>
      <c r="H18" s="54">
        <v>1511.626683035184</v>
      </c>
      <c r="I18" s="54">
        <v>1581.8740748600771</v>
      </c>
      <c r="J18" s="54">
        <v>1602.9797989972351</v>
      </c>
      <c r="K18" s="54">
        <v>1597.746628252313</v>
      </c>
      <c r="L18" s="54" t="s">
        <v>211</v>
      </c>
      <c r="M18" s="54">
        <v>1524.0328058611881</v>
      </c>
      <c r="N18" s="54">
        <v>1498.6944459137001</v>
      </c>
      <c r="O18" s="54"/>
      <c r="P18" s="55"/>
    </row>
    <row r="19" spans="1:16" x14ac:dyDescent="0.25">
      <c r="A19" s="55"/>
      <c r="B19" s="20" t="s">
        <v>63</v>
      </c>
      <c r="C19" s="21" t="s">
        <v>100</v>
      </c>
      <c r="D19" s="54"/>
      <c r="E19" s="54"/>
      <c r="F19" s="54"/>
      <c r="G19" s="76">
        <v>7752.3380000000197</v>
      </c>
      <c r="H19" s="54">
        <v>7050.9845800388703</v>
      </c>
      <c r="I19" s="54">
        <v>8347.0272340682804</v>
      </c>
      <c r="J19" s="54">
        <v>9782.8282625472293</v>
      </c>
      <c r="K19" s="54">
        <v>11317.306012467299</v>
      </c>
      <c r="L19" s="54">
        <v>12922.126870719399</v>
      </c>
      <c r="M19" s="54">
        <v>14625.0088178269</v>
      </c>
      <c r="N19" s="54">
        <v>16681.789743360401</v>
      </c>
      <c r="O19" s="54"/>
      <c r="P19" s="55"/>
    </row>
    <row r="20" spans="1:16" x14ac:dyDescent="0.25">
      <c r="A20" s="55"/>
      <c r="B20" s="20" t="s">
        <v>55</v>
      </c>
      <c r="C20" s="21" t="s">
        <v>100</v>
      </c>
      <c r="D20" s="54">
        <v>5301.4670000000006</v>
      </c>
      <c r="E20" s="54">
        <v>5586.3590999999997</v>
      </c>
      <c r="F20" s="54">
        <v>4874.8279000000002</v>
      </c>
      <c r="G20" s="76"/>
      <c r="H20" s="54"/>
      <c r="I20" s="54"/>
      <c r="J20" s="54"/>
      <c r="K20" s="54"/>
      <c r="L20" s="54"/>
      <c r="M20" s="54"/>
      <c r="N20" s="54"/>
      <c r="O20" s="54"/>
      <c r="P20" s="55"/>
    </row>
    <row r="21" spans="1:16" x14ac:dyDescent="0.25">
      <c r="A21" s="55"/>
      <c r="B21" s="20" t="s">
        <v>64</v>
      </c>
      <c r="C21" s="21" t="s">
        <v>100</v>
      </c>
      <c r="D21" s="54">
        <v>25</v>
      </c>
      <c r="E21" s="54">
        <v>13.738199999999999</v>
      </c>
      <c r="F21" s="54">
        <v>9.1029</v>
      </c>
      <c r="G21" s="76"/>
      <c r="H21" s="54"/>
      <c r="I21" s="54"/>
      <c r="J21" s="54"/>
      <c r="K21" s="54"/>
      <c r="L21" s="54"/>
      <c r="M21" s="54"/>
      <c r="N21" s="54"/>
      <c r="O21" s="54"/>
      <c r="P21" s="55"/>
    </row>
    <row r="22" spans="1:16" x14ac:dyDescent="0.25">
      <c r="A22" s="52">
        <v>8</v>
      </c>
      <c r="B22" s="22" t="s">
        <v>13</v>
      </c>
      <c r="C22" s="22" t="s">
        <v>101</v>
      </c>
      <c r="D22" s="54">
        <v>36338</v>
      </c>
      <c r="E22" s="54">
        <v>44922.386022999999</v>
      </c>
      <c r="F22" s="54">
        <v>50185.583448780446</v>
      </c>
      <c r="G22" s="76">
        <v>53165.421570766368</v>
      </c>
      <c r="H22" s="54">
        <v>51976.885015679829</v>
      </c>
      <c r="I22" s="54">
        <v>65247.597205537299</v>
      </c>
      <c r="J22" s="54">
        <v>73328.956273121163</v>
      </c>
      <c r="K22" s="54">
        <v>80625.870651778911</v>
      </c>
      <c r="L22" s="54">
        <v>87228.593308692158</v>
      </c>
      <c r="M22" s="54">
        <v>72105.436993008188</v>
      </c>
      <c r="N22" s="54">
        <v>81101.678266052608</v>
      </c>
      <c r="O22" s="54"/>
      <c r="P22" s="55"/>
    </row>
    <row r="23" spans="1:16" x14ac:dyDescent="0.25">
      <c r="A23" s="55"/>
      <c r="B23" s="20" t="s">
        <v>56</v>
      </c>
      <c r="C23" s="21" t="s">
        <v>101</v>
      </c>
      <c r="D23" s="54">
        <v>25138</v>
      </c>
      <c r="E23" s="54">
        <v>33720.53</v>
      </c>
      <c r="F23" s="54">
        <v>38351.97</v>
      </c>
      <c r="G23" s="76">
        <v>33618</v>
      </c>
      <c r="H23" s="54">
        <v>33121.692309038153</v>
      </c>
      <c r="I23" s="54">
        <v>40651.42350506768</v>
      </c>
      <c r="J23" s="54">
        <v>44399.676120122545</v>
      </c>
      <c r="K23" s="54">
        <v>47322.483218300273</v>
      </c>
      <c r="L23" s="54">
        <v>49481.526025675907</v>
      </c>
      <c r="M23" s="54">
        <v>42929.070343839732</v>
      </c>
      <c r="N23" s="54">
        <v>48771.321299621668</v>
      </c>
      <c r="O23" s="54"/>
      <c r="P23" s="55"/>
    </row>
    <row r="24" spans="1:16" x14ac:dyDescent="0.25">
      <c r="A24" s="55"/>
      <c r="B24" s="20" t="s">
        <v>63</v>
      </c>
      <c r="C24" s="21" t="s">
        <v>101</v>
      </c>
      <c r="D24" s="54">
        <v>9090</v>
      </c>
      <c r="E24" s="54">
        <v>8808.5810000000001</v>
      </c>
      <c r="F24" s="54">
        <v>10009.615</v>
      </c>
      <c r="G24" s="76">
        <v>10625</v>
      </c>
      <c r="H24" s="54">
        <v>10296.065706559801</v>
      </c>
      <c r="I24" s="54">
        <v>14452.8166405025</v>
      </c>
      <c r="J24" s="54">
        <v>17480.7681224595</v>
      </c>
      <c r="K24" s="54">
        <v>20696.775702824802</v>
      </c>
      <c r="L24" s="54">
        <v>24122.1417152059</v>
      </c>
      <c r="M24" s="54">
        <v>14625.0088178269</v>
      </c>
      <c r="N24" s="54">
        <v>16681.789743360401</v>
      </c>
      <c r="O24" s="54"/>
      <c r="P24" s="55"/>
    </row>
    <row r="25" spans="1:16" x14ac:dyDescent="0.25">
      <c r="A25" s="55"/>
      <c r="B25" s="20" t="s">
        <v>64</v>
      </c>
      <c r="C25" s="21" t="s">
        <v>101</v>
      </c>
      <c r="D25" s="54">
        <v>2110</v>
      </c>
      <c r="E25" s="54">
        <v>2393.2750230000001</v>
      </c>
      <c r="F25" s="54">
        <v>1823.99844878045</v>
      </c>
      <c r="G25" s="76">
        <v>2120</v>
      </c>
      <c r="H25" s="54">
        <v>1998</v>
      </c>
      <c r="I25" s="54">
        <v>2568.09764393974</v>
      </c>
      <c r="J25" s="54">
        <v>3048.9579597667498</v>
      </c>
      <c r="K25" s="54">
        <v>3460.2985520463899</v>
      </c>
      <c r="L25" s="54">
        <v>3822.5186358503001</v>
      </c>
      <c r="M25" s="54">
        <v>4142.79710466296</v>
      </c>
      <c r="N25" s="54">
        <v>4507.3815167325401</v>
      </c>
      <c r="O25" s="54"/>
      <c r="P25" s="55"/>
    </row>
    <row r="26" spans="1:16" x14ac:dyDescent="0.25">
      <c r="A26" s="52">
        <v>9</v>
      </c>
      <c r="B26" s="22" t="s">
        <v>102</v>
      </c>
      <c r="C26" s="22" t="s">
        <v>200</v>
      </c>
      <c r="D26" s="54"/>
      <c r="E26" s="54"/>
      <c r="F26" s="54"/>
      <c r="G26" s="76"/>
      <c r="H26" s="54"/>
      <c r="I26" s="54"/>
      <c r="J26" s="54"/>
      <c r="K26" s="54"/>
      <c r="L26" s="54"/>
      <c r="M26" s="54"/>
      <c r="N26" s="54"/>
      <c r="O26" s="54"/>
      <c r="P26" s="52" t="s">
        <v>176</v>
      </c>
    </row>
    <row r="27" spans="1:16" x14ac:dyDescent="0.25">
      <c r="A27" s="55"/>
      <c r="B27" s="23" t="s">
        <v>65</v>
      </c>
      <c r="C27" s="24" t="s">
        <v>200</v>
      </c>
      <c r="D27" s="54">
        <v>350.17</v>
      </c>
      <c r="E27" s="54">
        <v>450.57</v>
      </c>
      <c r="F27" s="54">
        <v>353.28</v>
      </c>
      <c r="G27" s="76">
        <v>10.199999999999999</v>
      </c>
      <c r="H27" s="54">
        <v>6.4</v>
      </c>
      <c r="I27" s="54">
        <v>15.4</v>
      </c>
      <c r="J27" s="54">
        <v>15.4</v>
      </c>
      <c r="K27" s="54">
        <v>15.4</v>
      </c>
      <c r="L27" s="54">
        <v>16.3</v>
      </c>
      <c r="M27" s="54">
        <v>17.600000000000001</v>
      </c>
      <c r="N27" s="54">
        <v>19.7</v>
      </c>
      <c r="O27" s="54"/>
      <c r="P27" s="52" t="s">
        <v>176</v>
      </c>
    </row>
    <row r="28" spans="1:16" x14ac:dyDescent="0.25">
      <c r="A28" s="55"/>
      <c r="B28" s="23" t="s">
        <v>66</v>
      </c>
      <c r="C28" s="24" t="s">
        <v>200</v>
      </c>
      <c r="D28" s="54">
        <v>234.15</v>
      </c>
      <c r="E28" s="54">
        <v>284.69</v>
      </c>
      <c r="F28" s="54">
        <v>284.44</v>
      </c>
      <c r="G28" s="76">
        <v>4.45</v>
      </c>
      <c r="H28" s="54">
        <v>3.1</v>
      </c>
      <c r="I28" s="54">
        <v>13.2</v>
      </c>
      <c r="J28" s="54">
        <v>11.3</v>
      </c>
      <c r="K28" s="54">
        <v>11.3</v>
      </c>
      <c r="L28" s="54">
        <v>11.3</v>
      </c>
      <c r="M28" s="54">
        <v>11.3</v>
      </c>
      <c r="N28" s="54">
        <v>11.8</v>
      </c>
      <c r="O28" s="54"/>
      <c r="P28" s="52" t="s">
        <v>176</v>
      </c>
    </row>
    <row r="29" spans="1:16" x14ac:dyDescent="0.25">
      <c r="A29" s="55"/>
      <c r="B29" s="23" t="s">
        <v>67</v>
      </c>
      <c r="C29" s="24" t="s">
        <v>200</v>
      </c>
      <c r="D29" s="54">
        <v>98.74</v>
      </c>
      <c r="E29" s="54">
        <v>120.4</v>
      </c>
      <c r="F29" s="54">
        <v>84.11</v>
      </c>
      <c r="G29" s="76">
        <v>2.1</v>
      </c>
      <c r="H29" s="54">
        <v>1.6</v>
      </c>
      <c r="I29" s="54">
        <v>3.1</v>
      </c>
      <c r="J29" s="54">
        <v>3.1</v>
      </c>
      <c r="K29" s="54">
        <v>3.1</v>
      </c>
      <c r="L29" s="54">
        <v>3.3</v>
      </c>
      <c r="M29" s="54">
        <v>3.5</v>
      </c>
      <c r="N29" s="54">
        <v>3.7</v>
      </c>
      <c r="O29" s="54"/>
      <c r="P29" s="52" t="s">
        <v>176</v>
      </c>
    </row>
    <row r="30" spans="1:16" x14ac:dyDescent="0.25">
      <c r="A30" s="52">
        <v>10</v>
      </c>
      <c r="B30" s="22" t="s">
        <v>103</v>
      </c>
      <c r="C30" s="22" t="s">
        <v>163</v>
      </c>
      <c r="D30" s="54">
        <v>0</v>
      </c>
      <c r="E30" s="54">
        <v>11.2</v>
      </c>
      <c r="F30" s="54">
        <v>7.64</v>
      </c>
      <c r="G30" s="76">
        <v>25</v>
      </c>
      <c r="H30" s="54">
        <v>24</v>
      </c>
      <c r="I30" s="54">
        <v>80</v>
      </c>
      <c r="J30" s="54">
        <v>80</v>
      </c>
      <c r="K30" s="54">
        <v>82</v>
      </c>
      <c r="L30" s="54">
        <v>85</v>
      </c>
      <c r="M30" s="54">
        <v>130</v>
      </c>
      <c r="N30" s="54">
        <v>160</v>
      </c>
      <c r="O30" s="54"/>
      <c r="P30" s="52" t="s">
        <v>176</v>
      </c>
    </row>
    <row r="31" spans="1:16" ht="23.25" x14ac:dyDescent="0.25">
      <c r="A31" s="52">
        <v>11</v>
      </c>
      <c r="B31" s="22" t="s">
        <v>104</v>
      </c>
      <c r="C31" s="22" t="s">
        <v>105</v>
      </c>
      <c r="D31" s="54"/>
      <c r="E31" s="54"/>
      <c r="F31" s="54"/>
      <c r="G31" s="76">
        <v>324</v>
      </c>
      <c r="H31" s="54">
        <v>350</v>
      </c>
      <c r="I31" s="54">
        <v>400</v>
      </c>
      <c r="J31" s="54">
        <v>400</v>
      </c>
      <c r="K31" s="54">
        <v>400</v>
      </c>
      <c r="L31" s="54">
        <v>400</v>
      </c>
      <c r="M31" s="54">
        <v>400</v>
      </c>
      <c r="N31" s="54">
        <v>400</v>
      </c>
      <c r="O31" s="54"/>
      <c r="P31" s="55"/>
    </row>
    <row r="32" spans="1:16" x14ac:dyDescent="0.25">
      <c r="A32" s="52">
        <v>12</v>
      </c>
      <c r="B32" s="22" t="s">
        <v>6</v>
      </c>
      <c r="C32" s="22"/>
      <c r="D32" s="54">
        <v>3044.2</v>
      </c>
      <c r="E32" s="54">
        <v>2950.78</v>
      </c>
      <c r="F32" s="54">
        <v>2593.27</v>
      </c>
      <c r="G32" s="76">
        <v>2431</v>
      </c>
      <c r="H32" s="54">
        <v>2431</v>
      </c>
      <c r="I32" s="54">
        <v>2431</v>
      </c>
      <c r="J32" s="54">
        <v>2431</v>
      </c>
      <c r="K32" s="54">
        <v>2431</v>
      </c>
      <c r="L32" s="54">
        <v>2431</v>
      </c>
      <c r="M32" s="54">
        <v>2431</v>
      </c>
      <c r="N32" s="54">
        <v>2431</v>
      </c>
      <c r="O32" s="54"/>
      <c r="P32" s="52" t="s">
        <v>176</v>
      </c>
    </row>
    <row r="33" spans="1:16" x14ac:dyDescent="0.25">
      <c r="A33" s="52">
        <v>13</v>
      </c>
      <c r="B33" s="22" t="s">
        <v>7</v>
      </c>
      <c r="C33" s="22"/>
      <c r="D33" s="54">
        <v>41.86</v>
      </c>
      <c r="E33" s="54">
        <v>97.49</v>
      </c>
      <c r="F33" s="54">
        <v>195.84</v>
      </c>
      <c r="G33" s="76">
        <v>505</v>
      </c>
      <c r="H33" s="54">
        <v>505</v>
      </c>
      <c r="I33" s="54">
        <v>505</v>
      </c>
      <c r="J33" s="54">
        <v>505</v>
      </c>
      <c r="K33" s="54">
        <v>505</v>
      </c>
      <c r="L33" s="54">
        <v>505</v>
      </c>
      <c r="M33" s="54">
        <v>505</v>
      </c>
      <c r="N33" s="54">
        <v>505</v>
      </c>
      <c r="O33" s="54"/>
      <c r="P33" s="52" t="s">
        <v>176</v>
      </c>
    </row>
    <row r="34" spans="1:16" ht="34.5" x14ac:dyDescent="0.25">
      <c r="A34" s="52">
        <v>14</v>
      </c>
      <c r="B34" s="22" t="s">
        <v>57</v>
      </c>
      <c r="C34" s="22"/>
      <c r="D34" s="54"/>
      <c r="E34" s="54"/>
      <c r="F34" s="54"/>
      <c r="G34" s="76"/>
      <c r="H34" s="54"/>
      <c r="I34" s="54"/>
      <c r="J34" s="54"/>
      <c r="K34" s="54"/>
      <c r="L34" s="54"/>
      <c r="M34" s="54"/>
      <c r="N34" s="54"/>
      <c r="O34" s="54"/>
      <c r="P34" s="52" t="s">
        <v>176</v>
      </c>
    </row>
    <row r="35" spans="1:16" x14ac:dyDescent="0.25">
      <c r="A35" s="55"/>
      <c r="B35" s="24"/>
      <c r="C35" s="24"/>
      <c r="D35" s="54"/>
      <c r="E35" s="54"/>
      <c r="F35" s="54"/>
      <c r="G35" s="76"/>
      <c r="H35" s="54"/>
      <c r="I35" s="54"/>
      <c r="J35" s="54"/>
      <c r="K35" s="54"/>
      <c r="L35" s="54"/>
      <c r="M35" s="54"/>
      <c r="N35" s="54"/>
      <c r="O35" s="54"/>
      <c r="P35" s="55"/>
    </row>
    <row r="36" spans="1:16" ht="15.75" x14ac:dyDescent="0.25">
      <c r="A36" s="122" t="s">
        <v>8</v>
      </c>
      <c r="B36" s="122"/>
      <c r="C36" s="12"/>
      <c r="D36" s="54"/>
      <c r="E36" s="54"/>
      <c r="F36" s="54"/>
      <c r="G36" s="76"/>
      <c r="H36" s="54"/>
      <c r="I36" s="54"/>
      <c r="J36" s="54"/>
      <c r="K36" s="54"/>
      <c r="L36" s="54"/>
      <c r="M36" s="54"/>
      <c r="N36" s="54"/>
      <c r="O36" s="54"/>
      <c r="P36" s="55"/>
    </row>
    <row r="37" spans="1:16" ht="15.75" x14ac:dyDescent="0.25">
      <c r="A37" s="130" t="s">
        <v>14</v>
      </c>
      <c r="B37" s="130"/>
      <c r="C37" s="56"/>
      <c r="D37" s="54">
        <v>2005</v>
      </c>
      <c r="E37" s="54">
        <v>2010</v>
      </c>
      <c r="F37" s="54">
        <v>2015</v>
      </c>
      <c r="G37" s="76" t="s">
        <v>199</v>
      </c>
      <c r="H37" s="54">
        <v>2020</v>
      </c>
      <c r="I37" s="54">
        <v>2025</v>
      </c>
      <c r="J37" s="54">
        <v>2030</v>
      </c>
      <c r="K37" s="54">
        <v>2035</v>
      </c>
      <c r="L37" s="54">
        <v>2040</v>
      </c>
      <c r="M37" s="54">
        <v>2045</v>
      </c>
      <c r="N37" s="54">
        <v>2050</v>
      </c>
      <c r="O37" s="54"/>
      <c r="P37" s="55"/>
    </row>
    <row r="38" spans="1:16" x14ac:dyDescent="0.25">
      <c r="A38" s="52">
        <v>1</v>
      </c>
      <c r="B38" s="15" t="s">
        <v>106</v>
      </c>
      <c r="C38" s="15" t="s">
        <v>107</v>
      </c>
      <c r="D38" s="54">
        <v>10887.858</v>
      </c>
      <c r="E38" s="54">
        <v>11707.367</v>
      </c>
      <c r="F38" s="54">
        <v>11104.66</v>
      </c>
      <c r="G38" s="76"/>
      <c r="H38" s="54"/>
      <c r="I38" s="54"/>
      <c r="J38" s="54"/>
      <c r="K38" s="54"/>
      <c r="L38" s="54"/>
      <c r="M38" s="54"/>
      <c r="N38" s="54"/>
      <c r="O38" s="54"/>
      <c r="P38" s="55"/>
    </row>
    <row r="39" spans="1:16" x14ac:dyDescent="0.25">
      <c r="A39" s="55"/>
      <c r="B39" s="20" t="s">
        <v>68</v>
      </c>
      <c r="C39" s="21" t="s">
        <v>107</v>
      </c>
      <c r="D39" s="54">
        <v>1748.146</v>
      </c>
      <c r="E39" s="54">
        <v>1593.2729999999999</v>
      </c>
      <c r="F39" s="54">
        <v>1518.2840000000001</v>
      </c>
      <c r="G39" s="76"/>
      <c r="H39" s="54"/>
      <c r="I39" s="54"/>
      <c r="J39" s="54"/>
      <c r="K39" s="54"/>
      <c r="L39" s="54"/>
      <c r="M39" s="54"/>
      <c r="N39" s="54"/>
      <c r="O39" s="54"/>
      <c r="P39" s="55"/>
    </row>
    <row r="40" spans="1:16" x14ac:dyDescent="0.25">
      <c r="A40" s="55"/>
      <c r="B40" s="20" t="s">
        <v>65</v>
      </c>
      <c r="C40" s="21" t="s">
        <v>107</v>
      </c>
      <c r="D40" s="54">
        <v>1440.6130000000001</v>
      </c>
      <c r="E40" s="54">
        <v>1084.0550000000001</v>
      </c>
      <c r="F40" s="54">
        <v>865.99300000000005</v>
      </c>
      <c r="G40" s="76"/>
      <c r="H40" s="54"/>
      <c r="I40" s="54"/>
      <c r="J40" s="54"/>
      <c r="K40" s="54"/>
      <c r="L40" s="54"/>
      <c r="M40" s="54"/>
      <c r="N40" s="54"/>
      <c r="O40" s="54"/>
      <c r="P40" s="55"/>
    </row>
    <row r="41" spans="1:16" x14ac:dyDescent="0.25">
      <c r="A41" s="55"/>
      <c r="B41" s="20" t="s">
        <v>25</v>
      </c>
      <c r="C41" s="21" t="s">
        <v>107</v>
      </c>
      <c r="D41" s="54">
        <v>2330.6529999999998</v>
      </c>
      <c r="E41" s="54">
        <v>2234.8879999999999</v>
      </c>
      <c r="F41" s="54">
        <v>1369.046</v>
      </c>
      <c r="G41" s="76"/>
      <c r="H41" s="54"/>
      <c r="I41" s="54"/>
      <c r="J41" s="54"/>
      <c r="K41" s="54"/>
      <c r="L41" s="54"/>
      <c r="M41" s="54"/>
      <c r="N41" s="54"/>
      <c r="O41" s="54"/>
      <c r="P41" s="55"/>
    </row>
    <row r="42" spans="1:16" x14ac:dyDescent="0.25">
      <c r="A42" s="55"/>
      <c r="B42" s="20" t="s">
        <v>69</v>
      </c>
      <c r="C42" s="21" t="s">
        <v>107</v>
      </c>
      <c r="D42" s="54">
        <v>3616.4659999999999</v>
      </c>
      <c r="E42" s="54">
        <v>3963</v>
      </c>
      <c r="F42" s="54">
        <v>3994.3</v>
      </c>
      <c r="G42" s="76"/>
      <c r="H42" s="54"/>
      <c r="I42" s="54"/>
      <c r="J42" s="54"/>
      <c r="K42" s="54"/>
      <c r="L42" s="54"/>
      <c r="M42" s="54"/>
      <c r="N42" s="54"/>
      <c r="O42" s="54"/>
      <c r="P42" s="55"/>
    </row>
    <row r="43" spans="1:16" x14ac:dyDescent="0.25">
      <c r="A43" s="55"/>
      <c r="B43" s="20" t="s">
        <v>70</v>
      </c>
      <c r="C43" s="21" t="s">
        <v>107</v>
      </c>
      <c r="D43" s="54">
        <v>1689.5450000000001</v>
      </c>
      <c r="E43" s="54">
        <v>2744.3029999999999</v>
      </c>
      <c r="F43" s="54">
        <v>3249.748</v>
      </c>
      <c r="G43" s="76"/>
      <c r="H43" s="54"/>
      <c r="I43" s="54"/>
      <c r="J43" s="54"/>
      <c r="K43" s="54"/>
      <c r="L43" s="54"/>
      <c r="M43" s="54"/>
      <c r="N43" s="54"/>
      <c r="O43" s="54"/>
      <c r="P43" s="55"/>
    </row>
    <row r="44" spans="1:16" x14ac:dyDescent="0.25">
      <c r="A44" s="52">
        <v>2</v>
      </c>
      <c r="B44" s="15" t="s">
        <v>71</v>
      </c>
      <c r="C44" s="15" t="s">
        <v>107</v>
      </c>
      <c r="D44" s="54">
        <v>17729.581999999999</v>
      </c>
      <c r="E44" s="54">
        <v>15103.829</v>
      </c>
      <c r="F44" s="54">
        <v>13777.942000000001</v>
      </c>
      <c r="G44" s="76"/>
      <c r="H44" s="54"/>
      <c r="I44" s="54"/>
      <c r="J44" s="54"/>
      <c r="K44" s="54"/>
      <c r="L44" s="54"/>
      <c r="M44" s="54"/>
      <c r="N44" s="54"/>
      <c r="O44" s="54"/>
      <c r="P44" s="55"/>
    </row>
    <row r="45" spans="1:16" x14ac:dyDescent="0.25">
      <c r="A45" s="55"/>
      <c r="B45" s="20" t="s">
        <v>68</v>
      </c>
      <c r="C45" s="21" t="s">
        <v>107</v>
      </c>
      <c r="D45" s="54">
        <v>1303.4259999999999</v>
      </c>
      <c r="E45" s="54">
        <v>1132.2330000000002</v>
      </c>
      <c r="F45" s="54">
        <v>794.61</v>
      </c>
      <c r="G45" s="76"/>
      <c r="H45" s="54"/>
      <c r="I45" s="54"/>
      <c r="J45" s="54"/>
      <c r="K45" s="54"/>
      <c r="L45" s="54"/>
      <c r="M45" s="54"/>
      <c r="N45" s="54"/>
      <c r="O45" s="54"/>
      <c r="P45" s="55"/>
    </row>
    <row r="46" spans="1:16" x14ac:dyDescent="0.25">
      <c r="A46" s="55"/>
      <c r="B46" s="20" t="s">
        <v>65</v>
      </c>
      <c r="C46" s="21" t="s">
        <v>107</v>
      </c>
      <c r="D46" s="54">
        <v>6083.2489999999998</v>
      </c>
      <c r="E46" s="54">
        <v>5798.68</v>
      </c>
      <c r="F46" s="54">
        <v>6588.1040000000012</v>
      </c>
      <c r="G46" s="76"/>
      <c r="H46" s="54"/>
      <c r="I46" s="54"/>
      <c r="J46" s="54"/>
      <c r="K46" s="54"/>
      <c r="L46" s="54"/>
      <c r="M46" s="54"/>
      <c r="N46" s="54"/>
      <c r="O46" s="54"/>
      <c r="P46" s="55"/>
    </row>
    <row r="47" spans="1:16" x14ac:dyDescent="0.25">
      <c r="A47" s="55"/>
      <c r="B47" s="20" t="s">
        <v>25</v>
      </c>
      <c r="C47" s="21" t="s">
        <v>107</v>
      </c>
      <c r="D47" s="54">
        <v>9807.4809999999998</v>
      </c>
      <c r="E47" s="54">
        <v>7726.2259999999997</v>
      </c>
      <c r="F47" s="54">
        <v>5218.4440000000004</v>
      </c>
      <c r="G47" s="76"/>
      <c r="H47" s="54"/>
      <c r="I47" s="54"/>
      <c r="J47" s="54"/>
      <c r="K47" s="54"/>
      <c r="L47" s="54"/>
      <c r="M47" s="54"/>
      <c r="N47" s="54"/>
      <c r="O47" s="54"/>
      <c r="P47" s="55"/>
    </row>
    <row r="48" spans="1:16" x14ac:dyDescent="0.25">
      <c r="A48" s="55"/>
      <c r="B48" s="20" t="s">
        <v>72</v>
      </c>
      <c r="C48" s="21" t="s">
        <v>107</v>
      </c>
      <c r="D48" s="54">
        <v>535.42599999999993</v>
      </c>
      <c r="E48" s="54">
        <v>446.69000000000005</v>
      </c>
      <c r="F48" s="54">
        <v>1176.7840000000001</v>
      </c>
      <c r="G48" s="76">
        <v>1258.2519964814537</v>
      </c>
      <c r="H48" s="54">
        <v>1052.4483133232109</v>
      </c>
      <c r="I48" s="54">
        <v>907.8138496944174</v>
      </c>
      <c r="J48" s="54">
        <v>-107.26588916505845</v>
      </c>
      <c r="K48" s="54">
        <v>338.80719959397874</v>
      </c>
      <c r="L48" s="54">
        <v>967.11470441110475</v>
      </c>
      <c r="M48" s="54">
        <v>1266.448822372113</v>
      </c>
      <c r="N48" s="54">
        <v>1948.8073618421636</v>
      </c>
      <c r="O48" s="54"/>
      <c r="P48" s="55"/>
    </row>
    <row r="49" spans="1:16" x14ac:dyDescent="0.25">
      <c r="A49" s="52">
        <v>3</v>
      </c>
      <c r="B49" s="15" t="s">
        <v>108</v>
      </c>
      <c r="C49" s="15" t="s">
        <v>109</v>
      </c>
      <c r="D49" s="54"/>
      <c r="E49" s="54"/>
      <c r="F49" s="54"/>
      <c r="G49" s="76"/>
      <c r="H49" s="54"/>
      <c r="I49" s="54"/>
      <c r="J49" s="54"/>
      <c r="K49" s="54"/>
      <c r="L49" s="54"/>
      <c r="M49" s="54"/>
      <c r="N49" s="54"/>
      <c r="O49" s="54"/>
      <c r="P49" s="55"/>
    </row>
    <row r="50" spans="1:16" x14ac:dyDescent="0.25">
      <c r="A50" s="52">
        <v>4</v>
      </c>
      <c r="B50" s="22" t="s">
        <v>47</v>
      </c>
      <c r="C50" s="22"/>
      <c r="D50" s="54"/>
      <c r="E50" s="54"/>
      <c r="F50" s="54"/>
      <c r="G50" s="76"/>
      <c r="H50" s="54"/>
      <c r="I50" s="54"/>
      <c r="J50" s="54"/>
      <c r="K50" s="54"/>
      <c r="L50" s="54"/>
      <c r="M50" s="54"/>
      <c r="N50" s="54"/>
      <c r="O50" s="54"/>
      <c r="P50" s="55"/>
    </row>
    <row r="51" spans="1:16" x14ac:dyDescent="0.25">
      <c r="A51" s="52"/>
      <c r="B51" s="22" t="s">
        <v>205</v>
      </c>
      <c r="C51" s="22" t="s">
        <v>110</v>
      </c>
      <c r="D51" s="54"/>
      <c r="E51" s="54"/>
      <c r="F51" s="54"/>
      <c r="G51" s="76"/>
      <c r="H51" s="54"/>
      <c r="I51" s="54"/>
      <c r="J51" s="54"/>
      <c r="K51" s="54"/>
      <c r="L51" s="54"/>
      <c r="M51" s="54"/>
      <c r="N51" s="54"/>
      <c r="O51" s="54"/>
      <c r="P51" s="55"/>
    </row>
    <row r="52" spans="1:16" x14ac:dyDescent="0.25">
      <c r="A52" s="55"/>
      <c r="B52" s="22" t="s">
        <v>206</v>
      </c>
      <c r="C52" s="22" t="s">
        <v>110</v>
      </c>
      <c r="D52" s="54"/>
      <c r="E52" s="54"/>
      <c r="F52" s="54"/>
      <c r="G52" s="76"/>
      <c r="H52" s="54"/>
      <c r="I52" s="54"/>
      <c r="J52" s="54"/>
      <c r="K52" s="54"/>
      <c r="L52" s="54"/>
      <c r="M52" s="54"/>
      <c r="N52" s="54"/>
      <c r="O52" s="54"/>
      <c r="P52" s="26"/>
    </row>
    <row r="53" spans="1:16" x14ac:dyDescent="0.25">
      <c r="A53" s="55"/>
      <c r="B53" s="22" t="s">
        <v>177</v>
      </c>
      <c r="C53" s="22" t="s">
        <v>110</v>
      </c>
      <c r="D53" s="54"/>
      <c r="E53" s="54"/>
      <c r="F53" s="54"/>
      <c r="G53" s="76"/>
      <c r="H53" s="54"/>
      <c r="I53" s="54"/>
      <c r="J53" s="54"/>
      <c r="K53" s="54"/>
      <c r="L53" s="54"/>
      <c r="M53" s="54"/>
      <c r="N53" s="54"/>
      <c r="O53" s="54"/>
      <c r="P53" s="26"/>
    </row>
    <row r="54" spans="1:16" x14ac:dyDescent="0.25">
      <c r="A54" s="55"/>
      <c r="B54" s="22" t="s">
        <v>178</v>
      </c>
      <c r="C54" s="22" t="s">
        <v>110</v>
      </c>
      <c r="D54" s="54"/>
      <c r="E54" s="54"/>
      <c r="F54" s="54"/>
      <c r="G54" s="76"/>
      <c r="H54" s="54"/>
      <c r="I54" s="54"/>
      <c r="J54" s="54"/>
      <c r="K54" s="54"/>
      <c r="L54" s="54"/>
      <c r="M54" s="54"/>
      <c r="N54" s="54"/>
      <c r="O54" s="54"/>
      <c r="P54" s="57" t="s">
        <v>179</v>
      </c>
    </row>
    <row r="55" spans="1:16" x14ac:dyDescent="0.25">
      <c r="A55" s="52">
        <v>5</v>
      </c>
      <c r="B55" s="22" t="s">
        <v>111</v>
      </c>
      <c r="C55" s="22" t="s">
        <v>107</v>
      </c>
      <c r="D55" s="54">
        <v>28522.547999999999</v>
      </c>
      <c r="E55" s="54">
        <v>26592.419000000002</v>
      </c>
      <c r="F55" s="54">
        <v>25203.261999999999</v>
      </c>
      <c r="G55" s="76">
        <v>26226.928430611963</v>
      </c>
      <c r="H55" s="54">
        <v>25385.307000254546</v>
      </c>
      <c r="I55" s="54">
        <v>26361.129951371167</v>
      </c>
      <c r="J55" s="54">
        <v>28336.029016514283</v>
      </c>
      <c r="K55" s="54">
        <v>26882.457735173964</v>
      </c>
      <c r="L55" s="54">
        <v>25498.440254565456</v>
      </c>
      <c r="M55" s="54">
        <v>24947.604180576393</v>
      </c>
      <c r="N55" s="54">
        <v>24422.2997480128</v>
      </c>
      <c r="O55" s="54"/>
      <c r="P55" s="55"/>
    </row>
    <row r="56" spans="1:16" x14ac:dyDescent="0.25">
      <c r="A56" s="55"/>
      <c r="B56" s="23" t="s">
        <v>68</v>
      </c>
      <c r="C56" s="24" t="s">
        <v>107</v>
      </c>
      <c r="D56" s="54">
        <v>3070.1379999999999</v>
      </c>
      <c r="E56" s="54">
        <v>2703.3150000000001</v>
      </c>
      <c r="F56" s="54">
        <v>2359.386</v>
      </c>
      <c r="G56" s="76">
        <v>1730.025737587705</v>
      </c>
      <c r="H56" s="54">
        <v>1669.9532357400033</v>
      </c>
      <c r="I56" s="54">
        <v>1564.8759817266446</v>
      </c>
      <c r="J56" s="54">
        <v>874.93603277331897</v>
      </c>
      <c r="K56" s="54">
        <v>834.66619989562594</v>
      </c>
      <c r="L56" s="54">
        <v>684.84765213351716</v>
      </c>
      <c r="M56" s="54">
        <v>717.09815699724095</v>
      </c>
      <c r="N56" s="54">
        <v>773.30139037081017</v>
      </c>
      <c r="O56" s="54"/>
      <c r="P56" s="55"/>
    </row>
    <row r="57" spans="1:16" x14ac:dyDescent="0.25">
      <c r="A57" s="55"/>
      <c r="B57" s="23" t="s">
        <v>65</v>
      </c>
      <c r="C57" s="24" t="s">
        <v>107</v>
      </c>
      <c r="D57" s="54">
        <v>7454.4470000000001</v>
      </c>
      <c r="E57" s="54">
        <v>6798.5460000000003</v>
      </c>
      <c r="F57" s="54">
        <v>7031.0540000000001</v>
      </c>
      <c r="G57" s="76">
        <v>7878.4723714990532</v>
      </c>
      <c r="H57" s="54">
        <v>7248.710138269983</v>
      </c>
      <c r="I57" s="54">
        <v>7522.4890913097315</v>
      </c>
      <c r="J57" s="54">
        <v>6555.8626334108858</v>
      </c>
      <c r="K57" s="54">
        <v>5300.8609655556593</v>
      </c>
      <c r="L57" s="54">
        <v>4454.1986405818607</v>
      </c>
      <c r="M57" s="54">
        <v>3629.5725308043811</v>
      </c>
      <c r="N57" s="54">
        <v>3108.906548115508</v>
      </c>
      <c r="O57" s="54"/>
      <c r="P57" s="55"/>
    </row>
    <row r="58" spans="1:16" x14ac:dyDescent="0.25">
      <c r="A58" s="55"/>
      <c r="B58" s="23" t="s">
        <v>25</v>
      </c>
      <c r="C58" s="24" t="s">
        <v>107</v>
      </c>
      <c r="D58" s="54">
        <v>12093.938</v>
      </c>
      <c r="E58" s="54">
        <v>9815.4989999999998</v>
      </c>
      <c r="F58" s="54">
        <v>7489.8540000000003</v>
      </c>
      <c r="G58" s="76">
        <v>8416.0157000344643</v>
      </c>
      <c r="H58" s="54">
        <v>8342.8343886967123</v>
      </c>
      <c r="I58" s="54">
        <v>8158.9635645954904</v>
      </c>
      <c r="J58" s="54">
        <v>6930.3497096078199</v>
      </c>
      <c r="K58" s="54">
        <v>5935.6549617276678</v>
      </c>
      <c r="L58" s="54">
        <v>4791.1220524315468</v>
      </c>
      <c r="M58" s="54">
        <v>4429.5276504046287</v>
      </c>
      <c r="N58" s="54">
        <v>3219.6775058310882</v>
      </c>
      <c r="O58" s="54"/>
      <c r="P58" s="55"/>
    </row>
    <row r="59" spans="1:16" x14ac:dyDescent="0.25">
      <c r="A59" s="55"/>
      <c r="B59" s="23" t="s">
        <v>69</v>
      </c>
      <c r="C59" s="24" t="s">
        <v>107</v>
      </c>
      <c r="D59" s="54">
        <v>3616.4659999999999</v>
      </c>
      <c r="E59" s="54">
        <v>3963</v>
      </c>
      <c r="F59" s="54">
        <v>3994.3</v>
      </c>
      <c r="G59" s="76">
        <v>4161.9072930508983</v>
      </c>
      <c r="H59" s="54">
        <v>4161.9072930508983</v>
      </c>
      <c r="I59" s="54">
        <v>4161.9072930508983</v>
      </c>
      <c r="J59" s="54">
        <v>8953.3732509966321</v>
      </c>
      <c r="K59" s="54">
        <v>8789.0333776284024</v>
      </c>
      <c r="L59" s="54">
        <v>8789.0333776283805</v>
      </c>
      <c r="M59" s="54">
        <v>8789.0333776283805</v>
      </c>
      <c r="N59" s="54">
        <v>8789.0333776283805</v>
      </c>
      <c r="O59" s="54"/>
      <c r="P59" s="55"/>
    </row>
    <row r="60" spans="1:16" x14ac:dyDescent="0.25">
      <c r="A60" s="55"/>
      <c r="B60" s="23" t="s">
        <v>72</v>
      </c>
      <c r="C60" s="24" t="s">
        <v>107</v>
      </c>
      <c r="D60" s="54">
        <v>535.42600000000004</v>
      </c>
      <c r="E60" s="54">
        <v>446.69</v>
      </c>
      <c r="F60" s="54">
        <v>1176.7840000000001</v>
      </c>
      <c r="G60" s="76">
        <v>1258.2519964814537</v>
      </c>
      <c r="H60" s="54">
        <v>1052.4483133232109</v>
      </c>
      <c r="I60" s="54">
        <v>907.81384969441751</v>
      </c>
      <c r="J60" s="54">
        <v>-107.26588916505847</v>
      </c>
      <c r="K60" s="54">
        <v>338.80719959397874</v>
      </c>
      <c r="L60" s="54">
        <v>967.11470441110464</v>
      </c>
      <c r="M60" s="54">
        <v>1266.448822372113</v>
      </c>
      <c r="N60" s="54">
        <v>1948.8073618421638</v>
      </c>
      <c r="O60" s="54"/>
      <c r="P60" s="55"/>
    </row>
    <row r="61" spans="1:16" x14ac:dyDescent="0.25">
      <c r="A61" s="55"/>
      <c r="B61" s="23" t="s">
        <v>73</v>
      </c>
      <c r="C61" s="24" t="s">
        <v>107</v>
      </c>
      <c r="D61" s="54">
        <v>1689.6980000000001</v>
      </c>
      <c r="E61" s="54">
        <v>2777.5219999999999</v>
      </c>
      <c r="F61" s="54">
        <v>3019.5639999999999</v>
      </c>
      <c r="G61" s="76">
        <v>2782.2553319583899</v>
      </c>
      <c r="H61" s="54">
        <v>2909.4536311737356</v>
      </c>
      <c r="I61" s="54">
        <v>4045.0801709939842</v>
      </c>
      <c r="J61" s="54">
        <v>5128.7732788906842</v>
      </c>
      <c r="K61" s="54">
        <v>5683.4350307726272</v>
      </c>
      <c r="L61" s="54">
        <v>5812.1238273790459</v>
      </c>
      <c r="M61" s="54">
        <v>6115.9236423696493</v>
      </c>
      <c r="N61" s="54">
        <v>6582.5735642248501</v>
      </c>
      <c r="O61" s="54"/>
      <c r="P61" s="55"/>
    </row>
    <row r="62" spans="1:16" x14ac:dyDescent="0.25">
      <c r="A62" s="55"/>
      <c r="B62" s="58" t="s">
        <v>92</v>
      </c>
      <c r="C62" s="24" t="s">
        <v>107</v>
      </c>
      <c r="D62" s="54">
        <v>62.433999999999997</v>
      </c>
      <c r="E62" s="54">
        <v>87.847999999999999</v>
      </c>
      <c r="F62" s="54">
        <v>132.321</v>
      </c>
      <c r="G62" s="76">
        <v>0</v>
      </c>
      <c r="H62" s="54">
        <v>0</v>
      </c>
      <c r="I62" s="54">
        <v>0</v>
      </c>
      <c r="J62" s="54">
        <v>0</v>
      </c>
      <c r="K62" s="54">
        <v>0</v>
      </c>
      <c r="L62" s="54">
        <v>0</v>
      </c>
      <c r="M62" s="54">
        <v>0</v>
      </c>
      <c r="N62" s="54">
        <v>0</v>
      </c>
      <c r="O62" s="54"/>
      <c r="P62" s="55"/>
    </row>
    <row r="63" spans="1:16" ht="15.75" x14ac:dyDescent="0.25">
      <c r="A63" s="124" t="s">
        <v>9</v>
      </c>
      <c r="B63" s="124"/>
      <c r="C63" s="27"/>
      <c r="D63" s="54"/>
      <c r="E63" s="54"/>
      <c r="F63" s="54"/>
      <c r="G63" s="76"/>
      <c r="H63" s="54"/>
      <c r="I63" s="54"/>
      <c r="J63" s="54"/>
      <c r="K63" s="54"/>
      <c r="L63" s="54"/>
      <c r="M63" s="54"/>
      <c r="N63" s="54"/>
      <c r="O63" s="54"/>
      <c r="P63" s="55"/>
    </row>
    <row r="64" spans="1:16" x14ac:dyDescent="0.25">
      <c r="A64" s="52">
        <v>1</v>
      </c>
      <c r="B64" s="15" t="s">
        <v>15</v>
      </c>
      <c r="C64" s="15" t="s">
        <v>112</v>
      </c>
      <c r="D64" s="54">
        <v>35755.275000000001</v>
      </c>
      <c r="E64" s="54">
        <v>37370.144999999997</v>
      </c>
      <c r="F64" s="54">
        <v>30360</v>
      </c>
      <c r="G64" s="76">
        <v>30845.506540193684</v>
      </c>
      <c r="H64" s="54">
        <v>32072.509105297268</v>
      </c>
      <c r="I64" s="54">
        <v>36686.039673544699</v>
      </c>
      <c r="J64" s="54">
        <v>54659.266550347405</v>
      </c>
      <c r="K64" s="54">
        <v>59386.941628849912</v>
      </c>
      <c r="L64" s="54">
        <v>60591.793305278035</v>
      </c>
      <c r="M64" s="54">
        <v>69174.228902540257</v>
      </c>
      <c r="N64" s="54">
        <v>80382.676113335852</v>
      </c>
      <c r="O64" s="54"/>
      <c r="P64" s="55"/>
    </row>
    <row r="65" spans="1:16" x14ac:dyDescent="0.25">
      <c r="A65" s="52">
        <v>2</v>
      </c>
      <c r="B65" s="15" t="s">
        <v>16</v>
      </c>
      <c r="C65" s="15"/>
      <c r="D65" s="54"/>
      <c r="E65" s="54"/>
      <c r="F65" s="54"/>
      <c r="G65" s="76"/>
      <c r="H65" s="54"/>
      <c r="I65" s="54"/>
      <c r="J65" s="54"/>
      <c r="K65" s="54"/>
      <c r="L65" s="54"/>
      <c r="M65" s="54"/>
      <c r="N65" s="54"/>
      <c r="O65" s="54"/>
      <c r="P65" s="55"/>
    </row>
    <row r="66" spans="1:16" x14ac:dyDescent="0.25">
      <c r="A66" s="55"/>
      <c r="B66" s="20" t="s">
        <v>74</v>
      </c>
      <c r="C66" s="21" t="s">
        <v>112</v>
      </c>
      <c r="D66" s="54"/>
      <c r="E66" s="54"/>
      <c r="F66" s="54">
        <v>15834</v>
      </c>
      <c r="G66" s="76">
        <v>15972.983999999999</v>
      </c>
      <c r="H66" s="54">
        <v>15972.983999999999</v>
      </c>
      <c r="I66" s="54">
        <v>15972.983999999999</v>
      </c>
      <c r="J66" s="54">
        <v>34362.1512</v>
      </c>
      <c r="K66" s="54">
        <v>33731.431200000006</v>
      </c>
      <c r="L66" s="54">
        <v>33731.431200000006</v>
      </c>
      <c r="M66" s="54">
        <v>33731.431200000006</v>
      </c>
      <c r="N66" s="54">
        <v>33731.431200000006</v>
      </c>
      <c r="O66" s="54"/>
      <c r="P66" s="55"/>
    </row>
    <row r="67" spans="1:16" x14ac:dyDescent="0.25">
      <c r="A67" s="55"/>
      <c r="B67" s="20" t="s">
        <v>68</v>
      </c>
      <c r="C67" s="21" t="s">
        <v>112</v>
      </c>
      <c r="D67" s="54"/>
      <c r="E67" s="54"/>
      <c r="F67" s="54">
        <v>5908</v>
      </c>
      <c r="G67" s="76">
        <v>3732.6445600000006</v>
      </c>
      <c r="H67" s="54">
        <v>3720.1969170644061</v>
      </c>
      <c r="I67" s="54">
        <v>2925.7872265609062</v>
      </c>
      <c r="J67" s="54">
        <v>235.42667603428026</v>
      </c>
      <c r="K67" s="54">
        <v>175.83850094619442</v>
      </c>
      <c r="L67" s="54">
        <v>0</v>
      </c>
      <c r="M67" s="54">
        <v>0</v>
      </c>
      <c r="N67" s="54">
        <v>0</v>
      </c>
      <c r="O67" s="54"/>
      <c r="P67" s="55"/>
    </row>
    <row r="68" spans="1:16" x14ac:dyDescent="0.25">
      <c r="A68" s="55"/>
      <c r="B68" s="20" t="s">
        <v>75</v>
      </c>
      <c r="C68" s="21" t="s">
        <v>112</v>
      </c>
      <c r="D68" s="54"/>
      <c r="E68" s="54"/>
      <c r="F68" s="54">
        <v>77</v>
      </c>
      <c r="G68" s="76">
        <v>0</v>
      </c>
      <c r="H68" s="54">
        <v>0</v>
      </c>
      <c r="I68" s="54">
        <v>207.41718137433611</v>
      </c>
      <c r="J68" s="54">
        <v>0</v>
      </c>
      <c r="K68" s="54">
        <v>0</v>
      </c>
      <c r="L68" s="54">
        <v>0</v>
      </c>
      <c r="M68" s="54">
        <v>0</v>
      </c>
      <c r="N68" s="54">
        <v>0</v>
      </c>
      <c r="O68" s="54"/>
      <c r="P68" s="55"/>
    </row>
    <row r="69" spans="1:16" x14ac:dyDescent="0.25">
      <c r="A69" s="55"/>
      <c r="B69" s="20" t="s">
        <v>76</v>
      </c>
      <c r="C69" s="21" t="s">
        <v>112</v>
      </c>
      <c r="D69" s="54"/>
      <c r="E69" s="54"/>
      <c r="F69" s="54">
        <v>5108</v>
      </c>
      <c r="G69" s="76">
        <v>6444.104222222225</v>
      </c>
      <c r="H69" s="54">
        <v>6444.1042222222222</v>
      </c>
      <c r="I69" s="54">
        <v>6273.8098222222216</v>
      </c>
      <c r="J69" s="54">
        <v>3375.2920858928387</v>
      </c>
      <c r="K69" s="54">
        <v>4102.8310473499723</v>
      </c>
      <c r="L69" s="54">
        <v>2316.7540709526111</v>
      </c>
      <c r="M69" s="54">
        <v>4033.644163183556</v>
      </c>
      <c r="N69" s="54">
        <v>4765.083361781416</v>
      </c>
      <c r="O69" s="54"/>
      <c r="P69" s="55"/>
    </row>
    <row r="70" spans="1:16" x14ac:dyDescent="0.25">
      <c r="A70" s="80"/>
      <c r="B70" s="20" t="s">
        <v>77</v>
      </c>
      <c r="C70" s="21" t="s">
        <v>112</v>
      </c>
      <c r="D70" s="54"/>
      <c r="E70" s="54"/>
      <c r="F70" s="54">
        <v>2365</v>
      </c>
      <c r="G70" s="76">
        <v>2132.60448</v>
      </c>
      <c r="H70" s="54">
        <v>2264.0044800000001</v>
      </c>
      <c r="I70" s="54">
        <v>1733.2666026160778</v>
      </c>
      <c r="J70" s="54">
        <v>92.755259999999993</v>
      </c>
      <c r="K70" s="54">
        <v>84.525026643302425</v>
      </c>
      <c r="L70" s="54">
        <v>2055.3518463452056</v>
      </c>
      <c r="M70" s="54">
        <v>6266.7669473384449</v>
      </c>
      <c r="N70" s="54">
        <v>10244.154037161805</v>
      </c>
      <c r="O70" s="54"/>
      <c r="P70" s="55"/>
    </row>
    <row r="71" spans="1:16" x14ac:dyDescent="0.25">
      <c r="A71" s="80"/>
      <c r="B71" s="20" t="s">
        <v>78</v>
      </c>
      <c r="C71" s="21" t="s">
        <v>112</v>
      </c>
      <c r="D71" s="54"/>
      <c r="E71" s="54"/>
      <c r="F71" s="54">
        <v>234</v>
      </c>
      <c r="G71" s="76">
        <v>244.22881199999998</v>
      </c>
      <c r="H71" s="76">
        <v>244.22881199999998</v>
      </c>
      <c r="I71" s="76">
        <v>249.31767267674704</v>
      </c>
      <c r="J71" s="76">
        <v>244.31690709672085</v>
      </c>
      <c r="K71" s="76">
        <v>270.35476436776753</v>
      </c>
      <c r="L71" s="76">
        <v>272.62982087647947</v>
      </c>
      <c r="M71" s="76">
        <v>272.71848200339332</v>
      </c>
      <c r="N71" s="76">
        <v>274.63552494223023</v>
      </c>
      <c r="O71" s="54"/>
      <c r="P71" s="55"/>
    </row>
    <row r="72" spans="1:16" x14ac:dyDescent="0.25">
      <c r="A72" s="80"/>
      <c r="B72" s="20" t="s">
        <v>79</v>
      </c>
      <c r="C72" s="21" t="s">
        <v>112</v>
      </c>
      <c r="D72" s="54"/>
      <c r="E72" s="54"/>
      <c r="F72" s="54">
        <v>693</v>
      </c>
      <c r="G72" s="76">
        <v>742.5748198737972</v>
      </c>
      <c r="H72" s="76">
        <v>742.5748198737972</v>
      </c>
      <c r="I72" s="76">
        <v>1473.8985061131443</v>
      </c>
      <c r="J72" s="76">
        <v>2430.2448650415186</v>
      </c>
      <c r="K72" s="76">
        <v>3769.1297675412438</v>
      </c>
      <c r="L72" s="76">
        <v>4500.4534537805948</v>
      </c>
      <c r="M72" s="76">
        <v>5625.5668172257338</v>
      </c>
      <c r="N72" s="76">
        <v>6750.6801806708718</v>
      </c>
      <c r="O72" s="54"/>
      <c r="P72" s="55"/>
    </row>
    <row r="73" spans="1:16" x14ac:dyDescent="0.25">
      <c r="A73" s="80"/>
      <c r="B73" s="20" t="s">
        <v>80</v>
      </c>
      <c r="C73" s="21" t="s">
        <v>112</v>
      </c>
      <c r="D73" s="54"/>
      <c r="E73" s="54"/>
      <c r="F73" s="54">
        <v>141</v>
      </c>
      <c r="G73" s="76">
        <v>1556.655646097664</v>
      </c>
      <c r="H73" s="76">
        <v>2338.8338541368444</v>
      </c>
      <c r="I73" s="76">
        <v>7587.6158095502606</v>
      </c>
      <c r="J73" s="76">
        <v>13201.315016411008</v>
      </c>
      <c r="K73" s="76">
        <v>16430.280925158451</v>
      </c>
      <c r="L73" s="76">
        <v>16430.280925158451</v>
      </c>
      <c r="M73" s="76">
        <v>17493.952519460316</v>
      </c>
      <c r="N73" s="76">
        <v>22403.724092702509</v>
      </c>
      <c r="O73" s="54"/>
      <c r="P73" s="55"/>
    </row>
    <row r="74" spans="1:16" x14ac:dyDescent="0.25">
      <c r="A74" s="80"/>
      <c r="B74" s="20" t="s">
        <v>81</v>
      </c>
      <c r="C74" s="21" t="s">
        <v>112</v>
      </c>
      <c r="D74" s="54"/>
      <c r="E74" s="54"/>
      <c r="F74" s="54">
        <v>0</v>
      </c>
      <c r="G74" s="76">
        <v>19.710000000000008</v>
      </c>
      <c r="H74" s="76">
        <v>19.710000000000008</v>
      </c>
      <c r="I74" s="76">
        <v>199.07485243100396</v>
      </c>
      <c r="J74" s="76">
        <v>391.89253987103876</v>
      </c>
      <c r="K74" s="76">
        <v>822.5503968429764</v>
      </c>
      <c r="L74" s="76">
        <v>1284.8919881646941</v>
      </c>
      <c r="M74" s="76">
        <v>1750.1487733288116</v>
      </c>
      <c r="N74" s="76">
        <v>2212.9677160770293</v>
      </c>
      <c r="O74" s="54"/>
      <c r="P74" s="55"/>
    </row>
    <row r="75" spans="1:16" x14ac:dyDescent="0.25">
      <c r="A75" s="80"/>
      <c r="B75" s="20" t="s">
        <v>82</v>
      </c>
      <c r="C75" s="21" t="s">
        <v>112</v>
      </c>
      <c r="D75" s="54"/>
      <c r="E75" s="54"/>
      <c r="F75" s="54">
        <v>0</v>
      </c>
      <c r="G75" s="76">
        <v>0</v>
      </c>
      <c r="H75" s="76">
        <v>0</v>
      </c>
      <c r="I75" s="76">
        <v>0</v>
      </c>
      <c r="J75" s="76">
        <v>0</v>
      </c>
      <c r="K75" s="76">
        <v>0</v>
      </c>
      <c r="L75" s="76">
        <v>0</v>
      </c>
      <c r="M75" s="76">
        <v>0</v>
      </c>
      <c r="N75" s="76">
        <v>0</v>
      </c>
      <c r="O75" s="54"/>
      <c r="P75" s="55"/>
    </row>
    <row r="76" spans="1:16" ht="45.75" x14ac:dyDescent="0.25">
      <c r="A76" s="79">
        <v>3</v>
      </c>
      <c r="B76" s="22" t="s">
        <v>171</v>
      </c>
      <c r="C76" s="22" t="s">
        <v>109</v>
      </c>
      <c r="D76" s="54"/>
      <c r="E76" s="54"/>
      <c r="F76" s="54"/>
      <c r="G76" s="76"/>
      <c r="H76" s="54"/>
      <c r="I76" s="54"/>
      <c r="J76" s="54"/>
      <c r="K76" s="54"/>
      <c r="L76" s="54"/>
      <c r="M76" s="54"/>
      <c r="N76" s="54"/>
      <c r="O76" s="54"/>
      <c r="P76" s="55"/>
    </row>
    <row r="77" spans="1:16" ht="34.5" x14ac:dyDescent="0.25">
      <c r="A77" s="52"/>
      <c r="B77" s="22" t="s">
        <v>172</v>
      </c>
      <c r="C77" s="22" t="s">
        <v>109</v>
      </c>
      <c r="D77" s="54"/>
      <c r="E77" s="54"/>
      <c r="F77" s="54"/>
      <c r="G77" s="76"/>
      <c r="H77" s="54"/>
      <c r="I77" s="54"/>
      <c r="J77" s="54"/>
      <c r="K77" s="54"/>
      <c r="L77" s="54"/>
      <c r="M77" s="54"/>
      <c r="N77" s="54"/>
      <c r="O77" s="54"/>
      <c r="P77" s="55"/>
    </row>
    <row r="78" spans="1:16" ht="45.75" x14ac:dyDescent="0.25">
      <c r="A78" s="52">
        <v>4</v>
      </c>
      <c r="B78" s="15" t="s">
        <v>207</v>
      </c>
      <c r="C78" s="22" t="s">
        <v>173</v>
      </c>
      <c r="D78" s="84"/>
      <c r="E78" s="84"/>
      <c r="F78" s="84">
        <v>8.8450000000000006</v>
      </c>
      <c r="G78" s="85">
        <v>8.5571940000000009</v>
      </c>
      <c r="H78" s="84">
        <v>9.2681940000000012</v>
      </c>
      <c r="I78" s="84">
        <v>13.817373292519695</v>
      </c>
      <c r="J78" s="84">
        <v>21.462628935376834</v>
      </c>
      <c r="K78" s="84">
        <v>23.27033176688192</v>
      </c>
      <c r="L78" s="84">
        <v>23.812942034539191</v>
      </c>
      <c r="M78" s="84">
        <v>26.506103043694505</v>
      </c>
      <c r="N78" s="84">
        <v>32.532239499339127</v>
      </c>
      <c r="O78" s="54"/>
      <c r="P78" s="55"/>
    </row>
    <row r="79" spans="1:16" x14ac:dyDescent="0.25">
      <c r="A79" s="52"/>
      <c r="B79" s="15" t="s">
        <v>74</v>
      </c>
      <c r="C79" s="22" t="s">
        <v>173</v>
      </c>
      <c r="D79" s="84"/>
      <c r="E79" s="84"/>
      <c r="F79" s="84">
        <v>2</v>
      </c>
      <c r="G79" s="85">
        <v>2.0259999999999998</v>
      </c>
      <c r="H79" s="84">
        <v>2.0259999999999998</v>
      </c>
      <c r="I79" s="84">
        <v>2.0259999999999998</v>
      </c>
      <c r="J79" s="84">
        <v>4.4260000000000002</v>
      </c>
      <c r="K79" s="84">
        <v>4.4260000000000002</v>
      </c>
      <c r="L79" s="84">
        <v>4.4260000000000002</v>
      </c>
      <c r="M79" s="84">
        <v>4.4260000000000002</v>
      </c>
      <c r="N79" s="84">
        <v>4.4260000000000002</v>
      </c>
      <c r="O79" s="54"/>
      <c r="P79" s="55"/>
    </row>
    <row r="80" spans="1:16" x14ac:dyDescent="0.25">
      <c r="A80" s="52"/>
      <c r="B80" s="15" t="s">
        <v>68</v>
      </c>
      <c r="C80" s="22" t="s">
        <v>173</v>
      </c>
      <c r="D80" s="84"/>
      <c r="E80" s="84"/>
      <c r="F80" s="84">
        <v>1.167</v>
      </c>
      <c r="G80" s="85">
        <v>0.82140000000000002</v>
      </c>
      <c r="H80" s="84">
        <v>0.82140000000000002</v>
      </c>
      <c r="I80" s="84">
        <v>0.63300000000000001</v>
      </c>
      <c r="J80" s="84">
        <v>1.26E-2</v>
      </c>
      <c r="K80" s="84">
        <v>0</v>
      </c>
      <c r="L80" s="84">
        <v>0</v>
      </c>
      <c r="M80" s="84">
        <v>0</v>
      </c>
      <c r="N80" s="84">
        <v>0</v>
      </c>
      <c r="O80" s="54"/>
      <c r="P80" s="55"/>
    </row>
    <row r="81" spans="1:16" x14ac:dyDescent="0.25">
      <c r="A81" s="52"/>
      <c r="B81" s="15" t="s">
        <v>75</v>
      </c>
      <c r="C81" s="22" t="s">
        <v>173</v>
      </c>
      <c r="D81" s="84"/>
      <c r="E81" s="84"/>
      <c r="F81" s="84"/>
      <c r="G81" s="85"/>
      <c r="H81" s="84"/>
      <c r="I81" s="84"/>
      <c r="J81" s="84"/>
      <c r="K81" s="84"/>
      <c r="L81" s="84"/>
      <c r="M81" s="84"/>
      <c r="N81" s="84"/>
      <c r="O81" s="54"/>
      <c r="P81" s="55"/>
    </row>
    <row r="82" spans="1:16" x14ac:dyDescent="0.25">
      <c r="A82" s="52"/>
      <c r="B82" s="15" t="s">
        <v>76</v>
      </c>
      <c r="C82" s="22" t="s">
        <v>173</v>
      </c>
      <c r="D82" s="84"/>
      <c r="E82" s="84"/>
      <c r="F82" s="84">
        <v>4.5670000000000002</v>
      </c>
      <c r="G82" s="85">
        <v>2.9735940000000003</v>
      </c>
      <c r="H82" s="84">
        <v>2.9735940000000003</v>
      </c>
      <c r="I82" s="84">
        <v>2.6638752000000001</v>
      </c>
      <c r="J82" s="84">
        <v>3.2085782000000003</v>
      </c>
      <c r="K82" s="84">
        <v>2.0489999999999999</v>
      </c>
      <c r="L82" s="84">
        <v>1.9330000000000001</v>
      </c>
      <c r="M82" s="84">
        <v>2.25</v>
      </c>
      <c r="N82" s="84">
        <v>2.5</v>
      </c>
      <c r="O82" s="54"/>
      <c r="P82" s="55"/>
    </row>
    <row r="83" spans="1:16" x14ac:dyDescent="0.25">
      <c r="A83" s="52"/>
      <c r="B83" s="15" t="s">
        <v>77</v>
      </c>
      <c r="C83" s="22" t="s">
        <v>173</v>
      </c>
      <c r="D83" s="84"/>
      <c r="E83" s="84"/>
      <c r="F83" s="84">
        <v>0.55300000000000005</v>
      </c>
      <c r="G83" s="85">
        <v>0.3972</v>
      </c>
      <c r="H83" s="84">
        <v>0.3972</v>
      </c>
      <c r="I83" s="84">
        <v>0.32335523537683464</v>
      </c>
      <c r="J83" s="84">
        <v>9.1455235376834615E-2</v>
      </c>
      <c r="K83" s="84">
        <v>1.2706219121210959E-2</v>
      </c>
      <c r="L83" s="84">
        <v>0.28381648677847859</v>
      </c>
      <c r="M83" s="84">
        <v>1.1306000046207647</v>
      </c>
      <c r="N83" s="84">
        <v>1.8812540443703247</v>
      </c>
      <c r="O83" s="54"/>
      <c r="P83" s="55"/>
    </row>
    <row r="84" spans="1:16" x14ac:dyDescent="0.25">
      <c r="A84" s="79"/>
      <c r="B84" s="81" t="s">
        <v>78</v>
      </c>
      <c r="C84" s="82" t="s">
        <v>173</v>
      </c>
      <c r="D84" s="85"/>
      <c r="E84" s="85"/>
      <c r="F84" s="85">
        <v>5.7000000000000002E-2</v>
      </c>
      <c r="G84" s="85">
        <v>5.6999999999999995E-2</v>
      </c>
      <c r="H84" s="85">
        <v>5.6999999999999995E-2</v>
      </c>
      <c r="I84" s="85">
        <v>5.6999999999999995E-2</v>
      </c>
      <c r="J84" s="85">
        <v>5.6999999999999995E-2</v>
      </c>
      <c r="K84" s="85">
        <v>5.6999999999999995E-2</v>
      </c>
      <c r="L84" s="85">
        <v>5.6999999999999995E-2</v>
      </c>
      <c r="M84" s="85">
        <v>5.6999999999999995E-2</v>
      </c>
      <c r="N84" s="85">
        <v>5.6999999999999995E-2</v>
      </c>
      <c r="O84" s="54"/>
      <c r="P84" s="55"/>
    </row>
    <row r="85" spans="1:16" x14ac:dyDescent="0.25">
      <c r="A85" s="52"/>
      <c r="B85" s="15" t="s">
        <v>79</v>
      </c>
      <c r="C85" s="22" t="s">
        <v>173</v>
      </c>
      <c r="D85" s="84"/>
      <c r="E85" s="84"/>
      <c r="F85" s="84">
        <v>0.32900000000000001</v>
      </c>
      <c r="G85" s="85">
        <v>0.33</v>
      </c>
      <c r="H85" s="84">
        <v>0.33</v>
      </c>
      <c r="I85" s="84">
        <v>0.65500000000000003</v>
      </c>
      <c r="J85" s="84">
        <v>1.08</v>
      </c>
      <c r="K85" s="84">
        <v>1.6749999999999998</v>
      </c>
      <c r="L85" s="84">
        <v>2</v>
      </c>
      <c r="M85" s="84">
        <v>2.5</v>
      </c>
      <c r="N85" s="84">
        <v>3</v>
      </c>
      <c r="O85" s="54"/>
      <c r="P85" s="55"/>
    </row>
    <row r="86" spans="1:16" x14ac:dyDescent="0.25">
      <c r="A86" s="52"/>
      <c r="B86" s="15" t="s">
        <v>80</v>
      </c>
      <c r="C86" s="22" t="s">
        <v>173</v>
      </c>
      <c r="D86" s="84"/>
      <c r="E86" s="84"/>
      <c r="F86" s="84">
        <v>0.17199999999999999</v>
      </c>
      <c r="G86" s="85">
        <v>1.415</v>
      </c>
      <c r="H86" s="84">
        <v>2.1259999999999999</v>
      </c>
      <c r="I86" s="84">
        <v>6.8971428571428595</v>
      </c>
      <c r="J86" s="84">
        <v>11.999995500000001</v>
      </c>
      <c r="K86" s="84">
        <v>14.935125547760711</v>
      </c>
      <c r="L86" s="84">
        <v>14.935125547760711</v>
      </c>
      <c r="M86" s="84">
        <v>15.90200303907374</v>
      </c>
      <c r="N86" s="84">
        <v>20.364985454968803</v>
      </c>
      <c r="O86" s="54"/>
      <c r="P86" s="55"/>
    </row>
    <row r="87" spans="1:16" x14ac:dyDescent="0.25">
      <c r="A87" s="79"/>
      <c r="B87" s="81" t="s">
        <v>81</v>
      </c>
      <c r="C87" s="82" t="s">
        <v>173</v>
      </c>
      <c r="D87" s="85"/>
      <c r="E87" s="85"/>
      <c r="F87" s="85">
        <v>0</v>
      </c>
      <c r="G87" s="85">
        <v>3.0000000000000001E-3</v>
      </c>
      <c r="H87" s="85">
        <v>3.0000000000000001E-3</v>
      </c>
      <c r="I87" s="85">
        <v>2.8000000000000001E-2</v>
      </c>
      <c r="J87" s="85">
        <v>5.3000000000000005E-2</v>
      </c>
      <c r="K87" s="85">
        <v>0.11550000000000001</v>
      </c>
      <c r="L87" s="85">
        <v>0.17799999999999999</v>
      </c>
      <c r="M87" s="85">
        <v>0.24049999999999999</v>
      </c>
      <c r="N87" s="85">
        <v>0.30299999999999999</v>
      </c>
      <c r="O87" s="54"/>
      <c r="P87" s="55"/>
    </row>
    <row r="88" spans="1:16" x14ac:dyDescent="0.25">
      <c r="A88" s="79"/>
      <c r="B88" s="81" t="s">
        <v>82</v>
      </c>
      <c r="C88" s="82" t="s">
        <v>173</v>
      </c>
      <c r="D88" s="85"/>
      <c r="E88" s="85"/>
      <c r="F88" s="85">
        <v>0</v>
      </c>
      <c r="G88" s="85">
        <v>0</v>
      </c>
      <c r="H88" s="85">
        <v>0</v>
      </c>
      <c r="I88" s="85">
        <v>0</v>
      </c>
      <c r="J88" s="85">
        <v>0</v>
      </c>
      <c r="K88" s="85">
        <v>0</v>
      </c>
      <c r="L88" s="85">
        <v>0</v>
      </c>
      <c r="M88" s="85">
        <v>0</v>
      </c>
      <c r="N88" s="85">
        <v>0</v>
      </c>
      <c r="O88" s="54"/>
      <c r="P88" s="55"/>
    </row>
    <row r="89" spans="1:16" x14ac:dyDescent="0.25">
      <c r="A89" s="79">
        <v>5</v>
      </c>
      <c r="B89" s="81" t="s">
        <v>10</v>
      </c>
      <c r="C89" s="81" t="s">
        <v>112</v>
      </c>
      <c r="D89" s="86">
        <v>17665.832999999999</v>
      </c>
      <c r="E89" s="86">
        <v>14717.778</v>
      </c>
      <c r="F89" s="86">
        <v>14001.666999999999</v>
      </c>
      <c r="G89" s="76"/>
      <c r="H89" s="76"/>
      <c r="I89" s="76"/>
      <c r="J89" s="76"/>
      <c r="K89" s="76"/>
      <c r="L89" s="76"/>
      <c r="M89" s="76"/>
      <c r="N89" s="76"/>
      <c r="O89" s="54"/>
      <c r="P89" s="55"/>
    </row>
    <row r="90" spans="1:16" ht="23.25" x14ac:dyDescent="0.25">
      <c r="A90" s="52">
        <v>6</v>
      </c>
      <c r="B90" s="21" t="s">
        <v>48</v>
      </c>
      <c r="C90" s="15" t="s">
        <v>112</v>
      </c>
      <c r="D90" s="87" t="s">
        <v>198</v>
      </c>
      <c r="E90" s="87">
        <v>10444500</v>
      </c>
      <c r="F90" s="87">
        <v>5599444</v>
      </c>
      <c r="G90" s="76"/>
      <c r="H90" s="54"/>
      <c r="I90" s="54"/>
      <c r="J90" s="54"/>
      <c r="K90" s="54"/>
      <c r="L90" s="54"/>
      <c r="M90" s="54"/>
      <c r="N90" s="54"/>
      <c r="O90" s="54"/>
      <c r="P90" s="55"/>
    </row>
    <row r="91" spans="1:16" ht="68.25" x14ac:dyDescent="0.25">
      <c r="A91" s="52">
        <v>7</v>
      </c>
      <c r="B91" s="22" t="s">
        <v>208</v>
      </c>
      <c r="C91" s="22"/>
      <c r="D91" s="54"/>
      <c r="E91" s="54"/>
      <c r="F91" s="54"/>
      <c r="G91" s="76"/>
      <c r="H91" s="54"/>
      <c r="I91" s="54"/>
      <c r="J91" s="54"/>
      <c r="K91" s="54"/>
      <c r="L91" s="54"/>
      <c r="M91" s="54"/>
      <c r="N91" s="54"/>
      <c r="O91" s="54"/>
      <c r="P91" s="55"/>
    </row>
    <row r="92" spans="1:16" ht="15.75" x14ac:dyDescent="0.25">
      <c r="A92" s="131" t="s">
        <v>45</v>
      </c>
      <c r="B92" s="131"/>
      <c r="C92" s="59"/>
      <c r="D92" s="54"/>
      <c r="E92" s="54"/>
      <c r="F92" s="54"/>
      <c r="G92" s="76"/>
      <c r="H92" s="54"/>
      <c r="I92" s="54"/>
      <c r="J92" s="54"/>
      <c r="K92" s="54"/>
      <c r="L92" s="54"/>
      <c r="M92" s="54"/>
      <c r="N92" s="54"/>
      <c r="O92" s="54"/>
      <c r="P92" s="55"/>
    </row>
    <row r="93" spans="1:16" x14ac:dyDescent="0.25">
      <c r="A93" s="52">
        <v>1</v>
      </c>
      <c r="B93" s="15" t="s">
        <v>113</v>
      </c>
      <c r="C93" s="15" t="s">
        <v>107</v>
      </c>
      <c r="D93" s="54">
        <v>5031.3</v>
      </c>
      <c r="E93" s="54">
        <v>4353.2</v>
      </c>
      <c r="F93" s="54">
        <v>2534</v>
      </c>
      <c r="G93" s="76">
        <v>3044.3160740643534</v>
      </c>
      <c r="H93" s="54">
        <v>3026.8067508656486</v>
      </c>
      <c r="I93" s="54">
        <v>2478.4051029704401</v>
      </c>
      <c r="J93" s="54">
        <v>991.8766970356985</v>
      </c>
      <c r="K93" s="54">
        <v>680.17276396863326</v>
      </c>
      <c r="L93" s="54">
        <v>354.08652243925383</v>
      </c>
      <c r="M93" s="54">
        <v>612.22768826726087</v>
      </c>
      <c r="N93" s="54">
        <v>668.38265330149045</v>
      </c>
      <c r="O93" s="54" t="s">
        <v>201</v>
      </c>
      <c r="P93" s="55"/>
    </row>
    <row r="94" spans="1:16" x14ac:dyDescent="0.25">
      <c r="A94" s="55"/>
      <c r="B94" s="20" t="s">
        <v>68</v>
      </c>
      <c r="C94" s="21" t="s">
        <v>107</v>
      </c>
      <c r="D94" s="54">
        <v>1924.3</v>
      </c>
      <c r="E94" s="54">
        <v>1646.2</v>
      </c>
      <c r="F94" s="54">
        <v>1461</v>
      </c>
      <c r="G94" s="76">
        <v>962.63812375841303</v>
      </c>
      <c r="H94" s="54">
        <v>962.63812375841303</v>
      </c>
      <c r="I94" s="54">
        <v>737.86903074687939</v>
      </c>
      <c r="J94" s="54">
        <v>16.971122428732059</v>
      </c>
      <c r="K94" s="54">
        <v>0</v>
      </c>
      <c r="L94" s="54">
        <v>0</v>
      </c>
      <c r="M94" s="54">
        <v>0</v>
      </c>
      <c r="N94" s="54">
        <v>0</v>
      </c>
      <c r="O94" s="54" t="s">
        <v>201</v>
      </c>
      <c r="P94" s="55"/>
    </row>
    <row r="95" spans="1:16" x14ac:dyDescent="0.25">
      <c r="A95" s="55"/>
      <c r="B95" s="20" t="s">
        <v>154</v>
      </c>
      <c r="C95" s="21" t="s">
        <v>107</v>
      </c>
      <c r="D95" s="54">
        <v>115</v>
      </c>
      <c r="E95" s="54">
        <v>111</v>
      </c>
      <c r="F95" s="54">
        <v>16</v>
      </c>
      <c r="G95" s="76">
        <v>0</v>
      </c>
      <c r="H95" s="54">
        <v>0</v>
      </c>
      <c r="I95" s="54">
        <v>42.46349370968678</v>
      </c>
      <c r="J95" s="54">
        <v>0</v>
      </c>
      <c r="K95" s="54">
        <v>0</v>
      </c>
      <c r="L95" s="54">
        <v>0</v>
      </c>
      <c r="M95" s="54">
        <v>0</v>
      </c>
      <c r="N95" s="54">
        <v>0</v>
      </c>
      <c r="O95" s="54" t="s">
        <v>201</v>
      </c>
      <c r="P95" s="55"/>
    </row>
    <row r="96" spans="1:16" x14ac:dyDescent="0.25">
      <c r="A96" s="55"/>
      <c r="B96" s="20" t="s">
        <v>155</v>
      </c>
      <c r="C96" s="21" t="s">
        <v>107</v>
      </c>
      <c r="D96" s="54">
        <v>2992</v>
      </c>
      <c r="E96" s="54">
        <v>2596</v>
      </c>
      <c r="F96" s="54">
        <v>1057</v>
      </c>
      <c r="G96" s="76">
        <v>2081.6779503059406</v>
      </c>
      <c r="H96" s="54">
        <v>2064.1686271072354</v>
      </c>
      <c r="I96" s="54">
        <v>1698.0725785138741</v>
      </c>
      <c r="J96" s="54">
        <v>974.90557460696641</v>
      </c>
      <c r="K96" s="54">
        <v>680.17276396863326</v>
      </c>
      <c r="L96" s="54">
        <v>354.08652243925383</v>
      </c>
      <c r="M96" s="54">
        <v>612.22768826726087</v>
      </c>
      <c r="N96" s="54">
        <v>668.38265330149045</v>
      </c>
      <c r="O96" s="54" t="s">
        <v>201</v>
      </c>
      <c r="P96" s="55"/>
    </row>
    <row r="97" spans="1:16" x14ac:dyDescent="0.25">
      <c r="A97" s="52">
        <v>2</v>
      </c>
      <c r="B97" s="15" t="s">
        <v>83</v>
      </c>
      <c r="C97" s="15" t="s">
        <v>107</v>
      </c>
      <c r="D97" s="54">
        <v>2695.3520630553003</v>
      </c>
      <c r="E97" s="54">
        <v>2166.4994779179001</v>
      </c>
      <c r="F97" s="54">
        <v>1532.7218902284001</v>
      </c>
      <c r="G97" s="76"/>
      <c r="H97" s="54"/>
      <c r="I97" s="54"/>
      <c r="J97" s="54"/>
      <c r="K97" s="54"/>
      <c r="L97" s="54"/>
      <c r="M97" s="54"/>
      <c r="N97" s="54"/>
      <c r="O97" s="54"/>
      <c r="P97" s="55"/>
    </row>
    <row r="98" spans="1:16" ht="15.75" x14ac:dyDescent="0.25">
      <c r="A98" s="130" t="s">
        <v>17</v>
      </c>
      <c r="B98" s="130"/>
      <c r="C98" s="56"/>
      <c r="D98" s="54"/>
      <c r="E98" s="54"/>
      <c r="F98" s="54"/>
      <c r="G98" s="76"/>
      <c r="H98" s="54"/>
      <c r="I98" s="54"/>
      <c r="J98" s="54"/>
      <c r="K98" s="54"/>
      <c r="L98" s="54"/>
      <c r="M98" s="54"/>
      <c r="N98" s="54"/>
      <c r="O98" s="54"/>
      <c r="P98" s="55"/>
    </row>
    <row r="99" spans="1:16" x14ac:dyDescent="0.25">
      <c r="A99" s="52">
        <v>1</v>
      </c>
      <c r="B99" s="15" t="s">
        <v>84</v>
      </c>
      <c r="C99" s="15" t="s">
        <v>107</v>
      </c>
      <c r="D99" s="54">
        <v>26352.982</v>
      </c>
      <c r="E99" s="54">
        <v>24618.237000000001</v>
      </c>
      <c r="F99" s="54">
        <v>23298.080999999998</v>
      </c>
      <c r="G99" s="76">
        <v>26213.110376044737</v>
      </c>
      <c r="H99" s="54">
        <v>25372.388975678979</v>
      </c>
      <c r="I99" s="54">
        <v>26347.062507652528</v>
      </c>
      <c r="J99" s="54">
        <v>28320.434969503731</v>
      </c>
      <c r="K99" s="54">
        <v>26869.100869240858</v>
      </c>
      <c r="L99" s="54">
        <v>25493.589419702166</v>
      </c>
      <c r="M99" s="54">
        <v>24942.451351941039</v>
      </c>
      <c r="N99" s="54">
        <v>24416.956377760969</v>
      </c>
      <c r="O99" s="54"/>
      <c r="P99" s="55"/>
    </row>
    <row r="100" spans="1:16" x14ac:dyDescent="0.25">
      <c r="A100" s="52">
        <v>1</v>
      </c>
      <c r="B100" s="22" t="s">
        <v>18</v>
      </c>
      <c r="C100" s="22" t="s">
        <v>107</v>
      </c>
      <c r="D100" s="54">
        <v>18741.555</v>
      </c>
      <c r="E100" s="54">
        <v>17450.072</v>
      </c>
      <c r="F100" s="54">
        <v>17399.830000000002</v>
      </c>
      <c r="G100" s="76">
        <v>17804.681251103237</v>
      </c>
      <c r="H100" s="54">
        <v>17097.072351813553</v>
      </c>
      <c r="I100" s="54">
        <v>18100.557672064522</v>
      </c>
      <c r="J100" s="54">
        <v>17638.432831393791</v>
      </c>
      <c r="K100" s="54">
        <v>16067.18281913594</v>
      </c>
      <c r="L100" s="54">
        <v>15214.651591110651</v>
      </c>
      <c r="M100" s="54">
        <v>13896.44839919347</v>
      </c>
      <c r="N100" s="54">
        <v>12467.454316602463</v>
      </c>
      <c r="O100" s="54"/>
      <c r="P100" s="55"/>
    </row>
    <row r="101" spans="1:16" x14ac:dyDescent="0.25">
      <c r="A101" s="52">
        <v>2</v>
      </c>
      <c r="B101" s="28" t="s">
        <v>85</v>
      </c>
      <c r="C101" s="28"/>
      <c r="D101" s="54"/>
      <c r="E101" s="54"/>
      <c r="F101" s="54"/>
      <c r="G101" s="76"/>
      <c r="H101" s="54"/>
      <c r="I101" s="54"/>
      <c r="J101" s="54"/>
      <c r="K101" s="54"/>
      <c r="L101" s="54"/>
      <c r="M101" s="54"/>
      <c r="N101" s="54"/>
      <c r="O101" s="54"/>
      <c r="P101" s="55"/>
    </row>
    <row r="102" spans="1:16" x14ac:dyDescent="0.25">
      <c r="A102" s="55"/>
      <c r="B102" s="23" t="s">
        <v>4</v>
      </c>
      <c r="C102" s="24" t="s">
        <v>107</v>
      </c>
      <c r="D102" s="54">
        <v>3097.9520000000002</v>
      </c>
      <c r="E102" s="54">
        <v>2604.7910000000002</v>
      </c>
      <c r="F102" s="54">
        <v>3948.1709999999998</v>
      </c>
      <c r="G102" s="76">
        <v>4448.188958393177</v>
      </c>
      <c r="H102" s="54">
        <v>4316.7946743700359</v>
      </c>
      <c r="I102" s="54">
        <v>5541.7676386810945</v>
      </c>
      <c r="J102" s="54">
        <v>6435.6036368311006</v>
      </c>
      <c r="K102" s="54">
        <v>5862.519476477406</v>
      </c>
      <c r="L102" s="54">
        <v>6377.2861148699676</v>
      </c>
      <c r="M102" s="54">
        <v>6609.5467529360794</v>
      </c>
      <c r="N102" s="54">
        <v>6607.1194284001476</v>
      </c>
      <c r="O102" s="54"/>
      <c r="P102" s="55"/>
    </row>
    <row r="103" spans="1:16" x14ac:dyDescent="0.25">
      <c r="A103" s="55"/>
      <c r="B103" s="23" t="s">
        <v>86</v>
      </c>
      <c r="C103" s="24" t="s">
        <v>107</v>
      </c>
      <c r="D103" s="54">
        <v>6969.2749999999996</v>
      </c>
      <c r="E103" s="54">
        <v>6648.7430000000004</v>
      </c>
      <c r="F103" s="54">
        <v>5969.8130000000001</v>
      </c>
      <c r="G103" s="76">
        <v>5621.1073702304311</v>
      </c>
      <c r="H103" s="54">
        <v>5535.0946408677064</v>
      </c>
      <c r="I103" s="54">
        <v>5127.4540949764769</v>
      </c>
      <c r="J103" s="54">
        <v>4221.1285128147747</v>
      </c>
      <c r="K103" s="54">
        <v>3743.7366361322179</v>
      </c>
      <c r="L103" s="54">
        <v>2866.8038885899359</v>
      </c>
      <c r="M103" s="54">
        <v>1893.1958925236934</v>
      </c>
      <c r="N103" s="54">
        <v>1285.8121595576306</v>
      </c>
      <c r="O103" s="54"/>
      <c r="P103" s="55"/>
    </row>
    <row r="104" spans="1:16" x14ac:dyDescent="0.25">
      <c r="A104" s="55"/>
      <c r="B104" s="23" t="s">
        <v>87</v>
      </c>
      <c r="C104" s="24" t="s">
        <v>107</v>
      </c>
      <c r="D104" s="54">
        <v>3500.6239999999998</v>
      </c>
      <c r="E104" s="54">
        <v>3048.64</v>
      </c>
      <c r="F104" s="54">
        <v>2203.6570000000002</v>
      </c>
      <c r="G104" s="76">
        <v>2062.015103531317</v>
      </c>
      <c r="H104" s="54">
        <v>2040.5555649246685</v>
      </c>
      <c r="I104" s="54">
        <v>2083.8712669280631</v>
      </c>
      <c r="J104" s="54">
        <v>2057.1202241932488</v>
      </c>
      <c r="K104" s="54">
        <v>2083.2699500858612</v>
      </c>
      <c r="L104" s="54">
        <v>2075.307942433888</v>
      </c>
      <c r="M104" s="54">
        <v>1889.3774549014761</v>
      </c>
      <c r="N104" s="54">
        <v>1287.267371735207</v>
      </c>
      <c r="O104" s="54"/>
      <c r="P104" s="55"/>
    </row>
    <row r="105" spans="1:16" x14ac:dyDescent="0.25">
      <c r="A105" s="55"/>
      <c r="B105" s="23" t="s">
        <v>95</v>
      </c>
      <c r="C105" s="24" t="s">
        <v>107</v>
      </c>
      <c r="D105" s="54">
        <v>4036.3330000000001</v>
      </c>
      <c r="E105" s="54">
        <v>4089.3739999999998</v>
      </c>
      <c r="F105" s="54">
        <v>4181.2529999999997</v>
      </c>
      <c r="G105" s="76">
        <v>4997.3148401483104</v>
      </c>
      <c r="H105" s="54">
        <v>4498.1875808511395</v>
      </c>
      <c r="I105" s="54">
        <v>4722.7020152765053</v>
      </c>
      <c r="J105" s="54">
        <v>4331.0334970039657</v>
      </c>
      <c r="K105" s="54">
        <v>3816.7381148930335</v>
      </c>
      <c r="L105" s="54">
        <v>3374.162704058514</v>
      </c>
      <c r="M105" s="54">
        <v>2973.6295866696855</v>
      </c>
      <c r="N105" s="54">
        <v>2751.7642994973271</v>
      </c>
      <c r="O105" s="54"/>
      <c r="P105" s="55"/>
    </row>
    <row r="106" spans="1:16" x14ac:dyDescent="0.25">
      <c r="A106" s="55"/>
      <c r="B106" s="23" t="s">
        <v>92</v>
      </c>
      <c r="C106" s="24" t="s">
        <v>107</v>
      </c>
      <c r="D106" s="54">
        <v>560.52</v>
      </c>
      <c r="E106" s="54">
        <v>488.06799999999998</v>
      </c>
      <c r="F106" s="54">
        <v>607.68400000000008</v>
      </c>
      <c r="G106" s="76">
        <v>676.05497880000041</v>
      </c>
      <c r="H106" s="54">
        <v>706.43989080000051</v>
      </c>
      <c r="I106" s="54">
        <v>624.76265620238325</v>
      </c>
      <c r="J106" s="54">
        <v>593.5469605507036</v>
      </c>
      <c r="K106" s="54">
        <v>560.91864154742632</v>
      </c>
      <c r="L106" s="54">
        <v>521.09094115834489</v>
      </c>
      <c r="M106" s="54">
        <v>530.69871216253387</v>
      </c>
      <c r="N106" s="54">
        <v>535.49105741215124</v>
      </c>
      <c r="O106" s="136" t="s">
        <v>0</v>
      </c>
      <c r="P106" s="55"/>
    </row>
    <row r="107" spans="1:16" x14ac:dyDescent="0.25">
      <c r="A107" s="55"/>
      <c r="B107" s="29" t="s">
        <v>114</v>
      </c>
      <c r="C107" s="30"/>
      <c r="D107" s="54"/>
      <c r="E107" s="54"/>
      <c r="F107" s="54"/>
      <c r="G107" s="76"/>
      <c r="H107" s="54"/>
      <c r="I107" s="54"/>
      <c r="J107" s="54"/>
      <c r="K107" s="54"/>
      <c r="L107" s="54"/>
      <c r="M107" s="54"/>
      <c r="N107" s="54"/>
      <c r="O107" s="54"/>
      <c r="P107" s="55"/>
    </row>
    <row r="108" spans="1:16" x14ac:dyDescent="0.25">
      <c r="A108" s="55"/>
      <c r="B108" s="31" t="s">
        <v>88</v>
      </c>
      <c r="C108" s="21" t="s">
        <v>107</v>
      </c>
      <c r="D108" s="54"/>
      <c r="E108" s="54"/>
      <c r="F108" s="54"/>
      <c r="G108" s="76"/>
      <c r="H108" s="54"/>
      <c r="I108" s="54"/>
      <c r="J108" s="54"/>
      <c r="K108" s="54"/>
      <c r="L108" s="54"/>
      <c r="M108" s="54"/>
      <c r="N108" s="54"/>
      <c r="O108" s="54"/>
      <c r="P108" s="55"/>
    </row>
    <row r="109" spans="1:16" x14ac:dyDescent="0.25">
      <c r="A109" s="55"/>
      <c r="B109" s="31" t="s">
        <v>89</v>
      </c>
      <c r="C109" s="21" t="s">
        <v>107</v>
      </c>
      <c r="D109" s="54"/>
      <c r="E109" s="54"/>
      <c r="F109" s="54"/>
      <c r="G109" s="76"/>
      <c r="H109" s="54"/>
      <c r="I109" s="54"/>
      <c r="J109" s="54"/>
      <c r="K109" s="54"/>
      <c r="L109" s="54"/>
      <c r="M109" s="54"/>
      <c r="N109" s="54"/>
      <c r="O109" s="54"/>
      <c r="P109" s="55"/>
    </row>
    <row r="110" spans="1:16" x14ac:dyDescent="0.25">
      <c r="A110" s="52">
        <v>3</v>
      </c>
      <c r="B110" s="28" t="s">
        <v>90</v>
      </c>
      <c r="C110" s="28"/>
      <c r="D110" s="54"/>
      <c r="E110" s="54"/>
      <c r="F110" s="54"/>
      <c r="G110" s="76"/>
      <c r="H110" s="54"/>
      <c r="I110" s="54"/>
      <c r="J110" s="54"/>
      <c r="K110" s="54"/>
      <c r="L110" s="54"/>
      <c r="M110" s="54"/>
      <c r="N110" s="54"/>
      <c r="O110" s="54"/>
      <c r="P110" s="55"/>
    </row>
    <row r="111" spans="1:16" x14ac:dyDescent="0.25">
      <c r="A111" s="55"/>
      <c r="B111" s="20" t="s">
        <v>68</v>
      </c>
      <c r="C111" s="21" t="s">
        <v>107</v>
      </c>
      <c r="D111" s="54">
        <v>467.601</v>
      </c>
      <c r="E111" s="54">
        <v>237.42400000000001</v>
      </c>
      <c r="F111" s="54">
        <v>175.751</v>
      </c>
      <c r="G111" s="76">
        <v>212.89806755780896</v>
      </c>
      <c r="H111" s="54">
        <v>199.16499115633667</v>
      </c>
      <c r="I111" s="54">
        <v>221.69361188407706</v>
      </c>
      <c r="J111" s="54">
        <v>216.61313333982784</v>
      </c>
      <c r="K111" s="54">
        <v>176.42072797799264</v>
      </c>
      <c r="L111" s="54">
        <v>676.83249807726759</v>
      </c>
      <c r="M111" s="54">
        <v>708.54908674027831</v>
      </c>
      <c r="N111" s="54">
        <v>764.1070047679807</v>
      </c>
      <c r="O111" s="54"/>
      <c r="P111" s="55"/>
    </row>
    <row r="112" spans="1:16" x14ac:dyDescent="0.25">
      <c r="A112" s="55"/>
      <c r="B112" s="20" t="s">
        <v>65</v>
      </c>
      <c r="C112" s="21" t="s">
        <v>107</v>
      </c>
      <c r="D112" s="54">
        <v>4629.1679999999997</v>
      </c>
      <c r="E112" s="54">
        <v>4359.7929999999997</v>
      </c>
      <c r="F112" s="54">
        <v>4963.5230000000001</v>
      </c>
      <c r="G112" s="76">
        <v>5803.9825344774645</v>
      </c>
      <c r="H112" s="54">
        <v>5241.6379886582827</v>
      </c>
      <c r="I112" s="54">
        <v>5519.099561992597</v>
      </c>
      <c r="J112" s="54">
        <v>4545.3675107965455</v>
      </c>
      <c r="K112" s="54">
        <v>3285.5125277951092</v>
      </c>
      <c r="L112" s="54">
        <v>2530.7671705606308</v>
      </c>
      <c r="M112" s="54">
        <v>1603.8996853426395</v>
      </c>
      <c r="N112" s="54">
        <v>959.66013723998537</v>
      </c>
      <c r="O112" s="54"/>
      <c r="P112" s="55"/>
    </row>
    <row r="113" spans="1:16" x14ac:dyDescent="0.25">
      <c r="A113" s="55"/>
      <c r="B113" s="20" t="s">
        <v>91</v>
      </c>
      <c r="C113" s="21" t="s">
        <v>107</v>
      </c>
      <c r="D113" s="54">
        <v>7795.9379999999992</v>
      </c>
      <c r="E113" s="54">
        <v>6245.03</v>
      </c>
      <c r="F113" s="54">
        <v>5430.1639999999998</v>
      </c>
      <c r="G113" s="76">
        <v>5417.5382707515309</v>
      </c>
      <c r="H113" s="54">
        <v>5388.3682354444836</v>
      </c>
      <c r="I113" s="54">
        <v>5509.8547757390425</v>
      </c>
      <c r="J113" s="54">
        <v>4911.1378802162426</v>
      </c>
      <c r="K113" s="54">
        <v>4284.9017629709188</v>
      </c>
      <c r="L113" s="54">
        <v>3556.5777190036515</v>
      </c>
      <c r="M113" s="54">
        <v>2902.8326693612462</v>
      </c>
      <c r="N113" s="54">
        <v>1603.0646796750978</v>
      </c>
      <c r="O113" s="54"/>
      <c r="P113" s="55"/>
    </row>
    <row r="114" spans="1:16" x14ac:dyDescent="0.25">
      <c r="A114" s="55"/>
      <c r="B114" s="20" t="s">
        <v>72</v>
      </c>
      <c r="C114" s="21" t="s">
        <v>107</v>
      </c>
      <c r="D114" s="54">
        <v>2780.567</v>
      </c>
      <c r="E114" s="54">
        <v>2941.2730000000001</v>
      </c>
      <c r="F114" s="54">
        <v>3120.4639999999999</v>
      </c>
      <c r="G114" s="76">
        <v>3443.9145328294198</v>
      </c>
      <c r="H114" s="54">
        <v>3357.226424209131</v>
      </c>
      <c r="I114" s="54">
        <v>3567.74875074703</v>
      </c>
      <c r="J114" s="54">
        <v>4006.1506098306372</v>
      </c>
      <c r="K114" s="54">
        <v>4509.7227735542219</v>
      </c>
      <c r="L114" s="54">
        <v>5097.0907734658322</v>
      </c>
      <c r="M114" s="54">
        <v>5865.8553741381938</v>
      </c>
      <c r="N114" s="54">
        <v>7008.6131493893781</v>
      </c>
      <c r="O114" s="54"/>
      <c r="P114" s="55"/>
    </row>
    <row r="115" spans="1:16" x14ac:dyDescent="0.25">
      <c r="A115" s="55"/>
      <c r="B115" s="20" t="s">
        <v>115</v>
      </c>
      <c r="C115" s="21" t="s">
        <v>107</v>
      </c>
      <c r="D115" s="54">
        <v>1308.183</v>
      </c>
      <c r="E115" s="54">
        <v>1089.7339999999999</v>
      </c>
      <c r="F115" s="54">
        <v>984.88099999999997</v>
      </c>
      <c r="G115" s="76">
        <v>973.14053419032575</v>
      </c>
      <c r="H115" s="54">
        <v>953.86914697658619</v>
      </c>
      <c r="I115" s="54">
        <v>908.10787337292993</v>
      </c>
      <c r="J115" s="54">
        <v>860.34858801625387</v>
      </c>
      <c r="K115" s="54">
        <v>862.15001572176686</v>
      </c>
      <c r="L115" s="54">
        <v>770.44608478973839</v>
      </c>
      <c r="M115" s="54">
        <v>675.56374221939279</v>
      </c>
      <c r="N115" s="54">
        <v>783.36788497919815</v>
      </c>
      <c r="O115" s="54"/>
      <c r="P115" s="55"/>
    </row>
    <row r="116" spans="1:16" x14ac:dyDescent="0.25">
      <c r="A116" s="80"/>
      <c r="B116" s="88" t="s">
        <v>73</v>
      </c>
      <c r="C116" s="21" t="s">
        <v>107</v>
      </c>
      <c r="D116" s="54">
        <v>1157.5</v>
      </c>
      <c r="E116" s="54">
        <v>1974.501</v>
      </c>
      <c r="F116" s="54">
        <v>2176.201</v>
      </c>
      <c r="G116" s="76">
        <v>1956.629316418401</v>
      </c>
      <c r="H116" s="54">
        <v>1960.091570230549</v>
      </c>
      <c r="I116" s="54">
        <v>2377.5319699910888</v>
      </c>
      <c r="J116" s="54">
        <v>3024.1124521146567</v>
      </c>
      <c r="K116" s="54">
        <v>2768.0500751089021</v>
      </c>
      <c r="L116" s="54">
        <v>2356.9364447727553</v>
      </c>
      <c r="M116" s="54">
        <v>1792.6494531462411</v>
      </c>
      <c r="N116" s="54">
        <v>761.33743420578367</v>
      </c>
      <c r="O116" s="54"/>
      <c r="P116" s="55"/>
    </row>
    <row r="117" spans="1:16" x14ac:dyDescent="0.25">
      <c r="A117" s="80"/>
      <c r="B117" s="88" t="s">
        <v>92</v>
      </c>
      <c r="C117" s="21" t="s">
        <v>107</v>
      </c>
      <c r="D117" s="54">
        <v>25.7</v>
      </c>
      <c r="E117" s="54">
        <v>31.9</v>
      </c>
      <c r="F117" s="54">
        <v>59.6</v>
      </c>
      <c r="G117" s="76">
        <v>0</v>
      </c>
      <c r="H117" s="54">
        <v>0</v>
      </c>
      <c r="I117" s="54">
        <v>0</v>
      </c>
      <c r="J117" s="54">
        <v>78.092709765033192</v>
      </c>
      <c r="K117" s="54">
        <v>183.51299925979092</v>
      </c>
      <c r="L117" s="54">
        <v>228.92510980659446</v>
      </c>
      <c r="M117" s="54">
        <v>349.7692430013168</v>
      </c>
      <c r="N117" s="54">
        <v>589.70023282155387</v>
      </c>
      <c r="O117" s="54"/>
      <c r="P117" s="55"/>
    </row>
    <row r="118" spans="1:16" x14ac:dyDescent="0.25">
      <c r="A118" s="79">
        <v>4</v>
      </c>
      <c r="B118" s="81" t="s">
        <v>52</v>
      </c>
      <c r="C118" s="15" t="s">
        <v>107</v>
      </c>
      <c r="D118" s="54">
        <v>2179.1419999999998</v>
      </c>
      <c r="E118" s="54">
        <v>1981.2669999999998</v>
      </c>
      <c r="F118" s="54">
        <v>1707.4480000000003</v>
      </c>
      <c r="G118" s="76">
        <v>2121.6112544186494</v>
      </c>
      <c r="H118" s="54">
        <v>2036.7701853213857</v>
      </c>
      <c r="I118" s="54">
        <v>2000.3429347255305</v>
      </c>
      <c r="J118" s="54">
        <v>2063.4049900192808</v>
      </c>
      <c r="K118" s="54">
        <v>2069.5794032794365</v>
      </c>
      <c r="L118" s="54">
        <v>1934.2797375917048</v>
      </c>
      <c r="M118" s="54">
        <v>2063.1285758502854</v>
      </c>
      <c r="N118" s="54">
        <v>2218.861128101601</v>
      </c>
      <c r="O118" s="54"/>
      <c r="P118" s="55"/>
    </row>
    <row r="119" spans="1:16" x14ac:dyDescent="0.25">
      <c r="A119" s="79">
        <v>5</v>
      </c>
      <c r="B119" s="81" t="s">
        <v>19</v>
      </c>
      <c r="C119" s="15" t="s">
        <v>116</v>
      </c>
      <c r="D119" s="54">
        <v>289.89552841369732</v>
      </c>
      <c r="E119" s="54">
        <v>248.7022209021809</v>
      </c>
      <c r="F119" s="54">
        <v>207.6287203581133</v>
      </c>
      <c r="G119" s="76"/>
      <c r="H119" s="54"/>
      <c r="I119" s="54"/>
      <c r="J119" s="54"/>
      <c r="K119" s="54"/>
      <c r="L119" s="54"/>
      <c r="M119" s="54"/>
      <c r="N119" s="54"/>
      <c r="O119" s="54"/>
      <c r="P119" s="32"/>
    </row>
    <row r="120" spans="1:16" x14ac:dyDescent="0.25">
      <c r="A120" s="79">
        <v>6</v>
      </c>
      <c r="B120" s="81" t="s">
        <v>20</v>
      </c>
      <c r="C120" s="15"/>
      <c r="D120" s="83"/>
      <c r="E120" s="83"/>
      <c r="F120" s="83"/>
      <c r="G120" s="83"/>
      <c r="H120" s="83"/>
      <c r="I120" s="83"/>
      <c r="J120" s="83"/>
      <c r="K120" s="83"/>
      <c r="L120" s="83"/>
      <c r="M120" s="83"/>
      <c r="N120" s="83"/>
      <c r="O120" s="54"/>
      <c r="P120" s="32"/>
    </row>
    <row r="121" spans="1:16" x14ac:dyDescent="0.25">
      <c r="A121" s="80"/>
      <c r="B121" s="89" t="s">
        <v>117</v>
      </c>
      <c r="C121" s="21" t="s">
        <v>118</v>
      </c>
      <c r="D121" s="83"/>
      <c r="E121" s="83"/>
      <c r="F121" s="83"/>
      <c r="G121" s="83"/>
      <c r="H121" s="83"/>
      <c r="I121" s="83"/>
      <c r="J121" s="83"/>
      <c r="K121" s="83"/>
      <c r="L121" s="83"/>
      <c r="M121" s="83"/>
      <c r="N121" s="83"/>
      <c r="O121" s="54"/>
      <c r="P121" s="55"/>
    </row>
    <row r="122" spans="1:16" x14ac:dyDescent="0.25">
      <c r="A122" s="80"/>
      <c r="B122" s="89" t="s">
        <v>119</v>
      </c>
      <c r="C122" s="21" t="s">
        <v>118</v>
      </c>
      <c r="D122" s="83"/>
      <c r="E122" s="83"/>
      <c r="F122" s="83"/>
      <c r="G122" s="83"/>
      <c r="H122" s="83"/>
      <c r="I122" s="83"/>
      <c r="J122" s="83"/>
      <c r="K122" s="83"/>
      <c r="L122" s="83"/>
      <c r="M122" s="83"/>
      <c r="N122" s="83"/>
      <c r="O122" s="54"/>
      <c r="P122" s="55"/>
    </row>
    <row r="123" spans="1:16" x14ac:dyDescent="0.25">
      <c r="A123" s="80"/>
      <c r="B123" s="89" t="s">
        <v>120</v>
      </c>
      <c r="C123" s="21" t="s">
        <v>118</v>
      </c>
      <c r="D123" s="83"/>
      <c r="E123" s="83"/>
      <c r="F123" s="83"/>
      <c r="G123" s="83"/>
      <c r="H123" s="83"/>
      <c r="I123" s="83"/>
      <c r="J123" s="83"/>
      <c r="K123" s="83"/>
      <c r="L123" s="83"/>
      <c r="M123" s="83"/>
      <c r="N123" s="83"/>
      <c r="O123" s="54"/>
      <c r="P123" s="55"/>
    </row>
    <row r="124" spans="1:16" x14ac:dyDescent="0.25">
      <c r="A124" s="80"/>
      <c r="B124" s="89" t="s">
        <v>88</v>
      </c>
      <c r="C124" s="21" t="s">
        <v>152</v>
      </c>
      <c r="D124" s="83"/>
      <c r="E124" s="83"/>
      <c r="F124" s="83"/>
      <c r="G124" s="83">
        <v>31.25857574512645</v>
      </c>
      <c r="H124" s="83">
        <v>30.232564451115035</v>
      </c>
      <c r="I124" s="83">
        <v>27.319297725456238</v>
      </c>
      <c r="J124" s="83">
        <v>23.628594118927651</v>
      </c>
      <c r="K124" s="83">
        <v>19.03420291012716</v>
      </c>
      <c r="L124" s="83">
        <v>15.248213761274831</v>
      </c>
      <c r="M124" s="83">
        <v>12.765344991065886</v>
      </c>
      <c r="N124" s="83">
        <v>11.010249728409381</v>
      </c>
      <c r="O124" s="54"/>
      <c r="P124" s="55"/>
    </row>
    <row r="125" spans="1:16" x14ac:dyDescent="0.25">
      <c r="A125" s="80"/>
      <c r="B125" s="89" t="s">
        <v>89</v>
      </c>
      <c r="C125" s="21" t="s">
        <v>153</v>
      </c>
      <c r="D125" s="83"/>
      <c r="E125" s="83"/>
      <c r="F125" s="83"/>
      <c r="G125" s="83">
        <v>34.938440530276026</v>
      </c>
      <c r="H125" s="83">
        <v>34.435565076707547</v>
      </c>
      <c r="I125" s="83">
        <v>30.261607750876319</v>
      </c>
      <c r="J125" s="83">
        <v>23.54342371202846</v>
      </c>
      <c r="K125" s="83">
        <v>19.184019779503409</v>
      </c>
      <c r="L125" s="83">
        <v>16.420486513401709</v>
      </c>
      <c r="M125" s="83">
        <v>17.38573738177654</v>
      </c>
      <c r="N125" s="83">
        <v>14.376193719740698</v>
      </c>
      <c r="O125" s="54"/>
      <c r="P125" s="55"/>
    </row>
    <row r="126" spans="1:16" ht="15.75" x14ac:dyDescent="0.25">
      <c r="A126" s="132" t="s">
        <v>21</v>
      </c>
      <c r="B126" s="132"/>
      <c r="C126" s="56"/>
      <c r="D126" s="54"/>
      <c r="E126" s="54"/>
      <c r="F126" s="54"/>
      <c r="G126" s="76"/>
      <c r="H126" s="54"/>
      <c r="I126" s="54"/>
      <c r="J126" s="54"/>
      <c r="K126" s="54"/>
      <c r="L126" s="54"/>
      <c r="M126" s="54"/>
      <c r="N126" s="54"/>
      <c r="O126" s="54"/>
      <c r="P126" s="55"/>
    </row>
    <row r="127" spans="1:16" x14ac:dyDescent="0.25">
      <c r="A127" s="79">
        <v>1</v>
      </c>
      <c r="B127" s="81" t="s">
        <v>209</v>
      </c>
      <c r="C127" s="15"/>
      <c r="D127" s="54"/>
      <c r="E127" s="54"/>
      <c r="F127" s="54"/>
      <c r="G127" s="76"/>
      <c r="H127" s="54"/>
      <c r="I127" s="54"/>
      <c r="J127" s="54"/>
      <c r="K127" s="54"/>
      <c r="L127" s="54"/>
      <c r="M127" s="54"/>
      <c r="N127" s="54"/>
      <c r="O127" s="54"/>
      <c r="P127" s="55"/>
    </row>
    <row r="128" spans="1:16" x14ac:dyDescent="0.25">
      <c r="A128" s="80"/>
      <c r="B128" s="89" t="s">
        <v>49</v>
      </c>
      <c r="C128" s="21" t="s">
        <v>123</v>
      </c>
      <c r="D128" s="54"/>
      <c r="E128" s="54"/>
      <c r="F128" s="54"/>
      <c r="G128" s="76"/>
      <c r="H128" s="54"/>
      <c r="I128" s="54"/>
      <c r="J128" s="54"/>
      <c r="K128" s="54"/>
      <c r="L128" s="54"/>
      <c r="M128" s="54"/>
      <c r="N128" s="54"/>
      <c r="O128" s="54"/>
      <c r="P128" s="55"/>
    </row>
    <row r="129" spans="1:16" x14ac:dyDescent="0.25">
      <c r="A129" s="80"/>
      <c r="B129" s="89" t="s">
        <v>50</v>
      </c>
      <c r="C129" s="21" t="s">
        <v>123</v>
      </c>
      <c r="D129" s="54"/>
      <c r="E129" s="54"/>
      <c r="F129" s="54"/>
      <c r="G129" s="76"/>
      <c r="H129" s="54"/>
      <c r="I129" s="54"/>
      <c r="J129" s="54"/>
      <c r="K129" s="54"/>
      <c r="L129" s="54"/>
      <c r="M129" s="54"/>
      <c r="N129" s="54"/>
      <c r="O129" s="54"/>
      <c r="P129" s="55"/>
    </row>
    <row r="130" spans="1:16" x14ac:dyDescent="0.25">
      <c r="A130" s="55"/>
      <c r="B130" s="21" t="s">
        <v>51</v>
      </c>
      <c r="C130" s="21" t="s">
        <v>121</v>
      </c>
      <c r="D130" s="54"/>
      <c r="E130" s="54"/>
      <c r="F130" s="54"/>
      <c r="G130" s="76"/>
      <c r="H130" s="54"/>
      <c r="I130" s="54"/>
      <c r="J130" s="54"/>
      <c r="K130" s="54"/>
      <c r="L130" s="54"/>
      <c r="M130" s="54"/>
      <c r="N130" s="54"/>
      <c r="O130" s="54"/>
      <c r="P130" s="55"/>
    </row>
    <row r="131" spans="1:16" x14ac:dyDescent="0.25">
      <c r="A131" s="52">
        <v>2</v>
      </c>
      <c r="B131" s="15" t="s">
        <v>122</v>
      </c>
      <c r="C131" s="15"/>
      <c r="D131" s="54"/>
      <c r="E131" s="54"/>
      <c r="F131" s="54"/>
      <c r="G131" s="76"/>
      <c r="H131" s="54"/>
      <c r="I131" s="54"/>
      <c r="J131" s="54"/>
      <c r="K131" s="54"/>
      <c r="L131" s="54"/>
      <c r="M131" s="54"/>
      <c r="N131" s="54"/>
      <c r="O131" s="54"/>
      <c r="P131" s="55"/>
    </row>
    <row r="132" spans="1:16" x14ac:dyDescent="0.25">
      <c r="A132" s="55"/>
      <c r="B132" s="6" t="s">
        <v>27</v>
      </c>
      <c r="C132" s="3" t="s">
        <v>121</v>
      </c>
      <c r="D132" s="54"/>
      <c r="E132" s="54"/>
      <c r="F132" s="54"/>
      <c r="G132" s="76"/>
      <c r="H132" s="54"/>
      <c r="I132" s="54"/>
      <c r="J132" s="54"/>
      <c r="K132" s="54"/>
      <c r="L132" s="54"/>
      <c r="M132" s="54"/>
      <c r="N132" s="54"/>
      <c r="O132" s="54"/>
      <c r="P132" s="55"/>
    </row>
    <row r="133" spans="1:16" x14ac:dyDescent="0.25">
      <c r="A133" s="55"/>
      <c r="B133" s="33" t="s">
        <v>4</v>
      </c>
      <c r="C133" s="34" t="s">
        <v>121</v>
      </c>
      <c r="D133" s="54"/>
      <c r="E133" s="54"/>
      <c r="F133" s="54"/>
      <c r="G133" s="76"/>
      <c r="H133" s="54"/>
      <c r="I133" s="54"/>
      <c r="J133" s="54"/>
      <c r="K133" s="54"/>
      <c r="L133" s="54"/>
      <c r="M133" s="54"/>
      <c r="N133" s="54"/>
      <c r="O133" s="54"/>
      <c r="P133" s="55"/>
    </row>
    <row r="134" spans="1:16" x14ac:dyDescent="0.25">
      <c r="A134" s="55"/>
      <c r="B134" s="33" t="s">
        <v>22</v>
      </c>
      <c r="C134" s="34" t="s">
        <v>121</v>
      </c>
      <c r="D134" s="54"/>
      <c r="E134" s="54"/>
      <c r="F134" s="54"/>
      <c r="G134" s="76"/>
      <c r="H134" s="54"/>
      <c r="I134" s="54"/>
      <c r="J134" s="54"/>
      <c r="K134" s="54"/>
      <c r="L134" s="54"/>
      <c r="M134" s="54"/>
      <c r="N134" s="54"/>
      <c r="O134" s="54"/>
      <c r="P134" s="55"/>
    </row>
    <row r="135" spans="1:16" x14ac:dyDescent="0.25">
      <c r="A135" s="55"/>
      <c r="B135" s="33" t="s">
        <v>24</v>
      </c>
      <c r="C135" s="34" t="s">
        <v>121</v>
      </c>
      <c r="D135" s="54"/>
      <c r="E135" s="54"/>
      <c r="F135" s="54"/>
      <c r="G135" s="76"/>
      <c r="H135" s="54"/>
      <c r="I135" s="54"/>
      <c r="J135" s="54"/>
      <c r="K135" s="54"/>
      <c r="L135" s="54"/>
      <c r="M135" s="54"/>
      <c r="N135" s="54"/>
      <c r="O135" s="54"/>
      <c r="P135" s="55"/>
    </row>
    <row r="136" spans="1:16" x14ac:dyDescent="0.25">
      <c r="A136" s="55"/>
      <c r="B136" s="33" t="s">
        <v>23</v>
      </c>
      <c r="C136" s="34" t="s">
        <v>121</v>
      </c>
      <c r="D136" s="54"/>
      <c r="E136" s="54"/>
      <c r="F136" s="54"/>
      <c r="G136" s="76"/>
      <c r="H136" s="54"/>
      <c r="I136" s="54"/>
      <c r="J136" s="54"/>
      <c r="K136" s="54"/>
      <c r="L136" s="54"/>
      <c r="M136" s="54"/>
      <c r="N136" s="54"/>
      <c r="O136" s="54"/>
      <c r="P136" s="55"/>
    </row>
    <row r="137" spans="1:16" x14ac:dyDescent="0.25">
      <c r="A137" s="55"/>
      <c r="B137" s="6" t="s">
        <v>26</v>
      </c>
      <c r="C137" s="3" t="s">
        <v>121</v>
      </c>
      <c r="D137" s="54"/>
      <c r="E137" s="54"/>
      <c r="F137" s="54"/>
      <c r="G137" s="76"/>
      <c r="H137" s="54"/>
      <c r="I137" s="54"/>
      <c r="J137" s="54"/>
      <c r="K137" s="54"/>
      <c r="L137" s="54"/>
      <c r="M137" s="54"/>
      <c r="N137" s="54"/>
      <c r="O137" s="54"/>
      <c r="P137" s="55"/>
    </row>
    <row r="138" spans="1:16" x14ac:dyDescent="0.25">
      <c r="A138" s="55"/>
      <c r="B138" s="33" t="s">
        <v>24</v>
      </c>
      <c r="C138" s="34" t="s">
        <v>121</v>
      </c>
      <c r="D138" s="54"/>
      <c r="E138" s="54"/>
      <c r="F138" s="54"/>
      <c r="G138" s="76"/>
      <c r="H138" s="54"/>
      <c r="I138" s="54"/>
      <c r="J138" s="54"/>
      <c r="K138" s="54"/>
      <c r="L138" s="54"/>
      <c r="M138" s="54"/>
      <c r="N138" s="54"/>
      <c r="O138" s="54"/>
      <c r="P138" s="55"/>
    </row>
    <row r="139" spans="1:16" x14ac:dyDescent="0.25">
      <c r="A139" s="55"/>
      <c r="B139" s="33" t="s">
        <v>23</v>
      </c>
      <c r="C139" s="34" t="s">
        <v>121</v>
      </c>
      <c r="D139" s="54"/>
      <c r="E139" s="54"/>
      <c r="F139" s="54"/>
      <c r="G139" s="76"/>
      <c r="H139" s="54"/>
      <c r="I139" s="54"/>
      <c r="J139" s="54"/>
      <c r="K139" s="54"/>
      <c r="L139" s="54"/>
      <c r="M139" s="54"/>
      <c r="N139" s="54"/>
      <c r="O139" s="54"/>
      <c r="P139" s="55"/>
    </row>
    <row r="140" spans="1:16" x14ac:dyDescent="0.25">
      <c r="A140" s="55"/>
      <c r="B140" s="6" t="s">
        <v>25</v>
      </c>
      <c r="C140" s="3" t="s">
        <v>121</v>
      </c>
      <c r="D140" s="54"/>
      <c r="E140" s="54"/>
      <c r="F140" s="54"/>
      <c r="G140" s="76"/>
      <c r="H140" s="54"/>
      <c r="I140" s="54"/>
      <c r="J140" s="54"/>
      <c r="K140" s="54"/>
      <c r="L140" s="54"/>
      <c r="M140" s="54"/>
      <c r="N140" s="54"/>
      <c r="O140" s="54"/>
      <c r="P140" s="55"/>
    </row>
    <row r="141" spans="1:16" x14ac:dyDescent="0.25">
      <c r="A141" s="55"/>
      <c r="B141" s="33" t="s">
        <v>4</v>
      </c>
      <c r="C141" s="34" t="s">
        <v>121</v>
      </c>
      <c r="D141" s="54"/>
      <c r="E141" s="54"/>
      <c r="F141" s="54"/>
      <c r="G141" s="76"/>
      <c r="H141" s="54"/>
      <c r="I141" s="54"/>
      <c r="J141" s="54"/>
      <c r="K141" s="54"/>
      <c r="L141" s="54"/>
      <c r="M141" s="54"/>
      <c r="N141" s="54"/>
      <c r="O141" s="54"/>
      <c r="P141" s="55"/>
    </row>
    <row r="142" spans="1:16" x14ac:dyDescent="0.25">
      <c r="A142" s="55"/>
      <c r="B142" s="33" t="s">
        <v>22</v>
      </c>
      <c r="C142" s="34" t="s">
        <v>121</v>
      </c>
      <c r="D142" s="54"/>
      <c r="E142" s="54"/>
      <c r="F142" s="54"/>
      <c r="G142" s="76"/>
      <c r="H142" s="54"/>
      <c r="I142" s="54"/>
      <c r="J142" s="54"/>
      <c r="K142" s="54"/>
      <c r="L142" s="54"/>
      <c r="M142" s="54"/>
      <c r="N142" s="54"/>
      <c r="O142" s="54"/>
      <c r="P142" s="55"/>
    </row>
    <row r="143" spans="1:16" ht="15.75" x14ac:dyDescent="0.25">
      <c r="A143" s="130" t="s">
        <v>28</v>
      </c>
      <c r="B143" s="130"/>
      <c r="C143" s="56"/>
      <c r="D143" s="54"/>
      <c r="E143" s="54"/>
      <c r="F143" s="54"/>
      <c r="G143" s="76"/>
      <c r="H143" s="54"/>
      <c r="I143" s="54"/>
      <c r="J143" s="54"/>
      <c r="K143" s="54"/>
      <c r="L143" s="54"/>
      <c r="M143" s="54"/>
      <c r="N143" s="54"/>
      <c r="O143" s="54"/>
      <c r="P143" s="55"/>
    </row>
    <row r="144" spans="1:16" x14ac:dyDescent="0.25">
      <c r="A144" s="55"/>
      <c r="B144" s="21" t="s">
        <v>127</v>
      </c>
      <c r="C144" s="21" t="s">
        <v>124</v>
      </c>
      <c r="D144" s="54"/>
      <c r="E144" s="54"/>
      <c r="F144" s="54"/>
      <c r="G144" s="76"/>
      <c r="H144" s="54"/>
      <c r="I144" s="54"/>
      <c r="J144" s="54"/>
      <c r="K144" s="54"/>
      <c r="L144" s="54"/>
      <c r="M144" s="54"/>
      <c r="N144" s="54"/>
      <c r="O144" s="54"/>
      <c r="P144" s="55"/>
    </row>
    <row r="145" spans="1:16" x14ac:dyDescent="0.25">
      <c r="A145" s="55"/>
      <c r="B145" s="21" t="s">
        <v>126</v>
      </c>
      <c r="C145" s="21" t="s">
        <v>125</v>
      </c>
      <c r="D145" s="54"/>
      <c r="E145" s="54"/>
      <c r="F145" s="54"/>
      <c r="G145" s="76"/>
      <c r="H145" s="54"/>
      <c r="I145" s="54"/>
      <c r="J145" s="54"/>
      <c r="K145" s="54"/>
      <c r="L145" s="54"/>
      <c r="M145" s="54"/>
      <c r="N145" s="54"/>
      <c r="O145" s="54"/>
      <c r="P145" s="55"/>
    </row>
    <row r="146" spans="1:16" ht="15.75" x14ac:dyDescent="0.25">
      <c r="A146" s="130" t="s">
        <v>29</v>
      </c>
      <c r="B146" s="130"/>
      <c r="C146" s="56"/>
      <c r="D146" s="54"/>
      <c r="E146" s="54"/>
      <c r="F146" s="54"/>
      <c r="G146" s="76"/>
      <c r="H146" s="54"/>
      <c r="I146" s="54"/>
      <c r="J146" s="54"/>
      <c r="K146" s="54"/>
      <c r="L146" s="54"/>
      <c r="M146" s="54"/>
      <c r="N146" s="54"/>
      <c r="O146" s="54"/>
      <c r="P146" s="55"/>
    </row>
    <row r="147" spans="1:16" ht="60" x14ac:dyDescent="0.25">
      <c r="A147" s="60">
        <v>1</v>
      </c>
      <c r="B147" s="61" t="s">
        <v>30</v>
      </c>
      <c r="C147" s="61"/>
      <c r="D147" s="54"/>
      <c r="E147" s="54"/>
      <c r="F147" s="54"/>
      <c r="G147" s="76"/>
      <c r="H147" s="54"/>
      <c r="I147" s="54"/>
      <c r="J147" s="54"/>
      <c r="K147" s="54"/>
      <c r="L147" s="54"/>
      <c r="M147" s="54"/>
      <c r="N147" s="54"/>
      <c r="O147" s="54"/>
      <c r="P147" s="55"/>
    </row>
    <row r="148" spans="1:16" x14ac:dyDescent="0.25">
      <c r="A148" s="55"/>
      <c r="B148" s="22" t="s">
        <v>128</v>
      </c>
      <c r="C148" s="22" t="s">
        <v>109</v>
      </c>
      <c r="D148" s="53">
        <v>6.931</v>
      </c>
      <c r="E148" s="53">
        <v>12.742000000000001</v>
      </c>
      <c r="F148" s="53">
        <v>14.427000000000001</v>
      </c>
      <c r="G148" s="83">
        <v>14.638247479305818</v>
      </c>
      <c r="H148" s="53">
        <v>15.920068670389151</v>
      </c>
      <c r="I148" s="53">
        <v>21.530147827611483</v>
      </c>
      <c r="J148" s="53">
        <v>29.812630648838944</v>
      </c>
      <c r="K148" s="53">
        <v>36.016488836774094</v>
      </c>
      <c r="L148" s="53">
        <v>38.280369167941366</v>
      </c>
      <c r="M148" s="53">
        <v>42.500223602705994</v>
      </c>
      <c r="N148" s="53">
        <v>51.212380870144649</v>
      </c>
      <c r="O148" s="54"/>
      <c r="P148" s="55" t="s">
        <v>174</v>
      </c>
    </row>
    <row r="149" spans="1:16" x14ac:dyDescent="0.25">
      <c r="A149" s="55"/>
      <c r="B149" s="21" t="s">
        <v>93</v>
      </c>
      <c r="C149" s="24" t="s">
        <v>109</v>
      </c>
      <c r="D149" s="53">
        <v>9.9</v>
      </c>
      <c r="E149" s="53">
        <v>18.100000000000001</v>
      </c>
      <c r="F149" s="53">
        <v>21.3</v>
      </c>
      <c r="G149" s="76">
        <v>20.749150450791916</v>
      </c>
      <c r="H149" s="54">
        <v>20.292507502262438</v>
      </c>
      <c r="I149" s="54">
        <v>25.975144510156184</v>
      </c>
      <c r="J149" s="54">
        <v>31.532249472797645</v>
      </c>
      <c r="K149" s="54">
        <v>36.913840773763845</v>
      </c>
      <c r="L149" s="54">
        <v>37.977152593438049</v>
      </c>
      <c r="M149" s="54">
        <v>37.817024482261679</v>
      </c>
      <c r="N149" s="54">
        <v>44.462798332684272</v>
      </c>
      <c r="O149" s="54"/>
      <c r="P149" s="55" t="s">
        <v>174</v>
      </c>
    </row>
    <row r="150" spans="1:16" x14ac:dyDescent="0.25">
      <c r="A150" s="55"/>
      <c r="B150" s="21" t="s">
        <v>94</v>
      </c>
      <c r="C150" s="24" t="s">
        <v>109</v>
      </c>
      <c r="D150" s="53">
        <v>4.4000000000000004</v>
      </c>
      <c r="E150" s="53">
        <v>7.1</v>
      </c>
      <c r="F150" s="53">
        <v>7.3</v>
      </c>
      <c r="G150" s="83">
        <v>10.325152501124048</v>
      </c>
      <c r="H150" s="53">
        <v>13.394022554436875</v>
      </c>
      <c r="I150" s="53">
        <v>23.931212102753076</v>
      </c>
      <c r="J150" s="53">
        <v>31.241051142580101</v>
      </c>
      <c r="K150" s="53">
        <v>33.75613870067329</v>
      </c>
      <c r="L150" s="53">
        <v>34.164580229666974</v>
      </c>
      <c r="M150" s="53">
        <v>37.435065245550661</v>
      </c>
      <c r="N150" s="53">
        <v>40.647507719094108</v>
      </c>
      <c r="O150" s="54"/>
      <c r="P150" s="55" t="s">
        <v>174</v>
      </c>
    </row>
    <row r="151" spans="1:16" x14ac:dyDescent="0.25">
      <c r="A151" s="55"/>
      <c r="B151" s="21" t="s">
        <v>183</v>
      </c>
      <c r="C151" s="24" t="s">
        <v>109</v>
      </c>
      <c r="D151" s="53">
        <v>0.91400000000000003</v>
      </c>
      <c r="E151" s="53">
        <v>6.0739999999999998</v>
      </c>
      <c r="F151" s="53">
        <v>7.0830000000000002</v>
      </c>
      <c r="G151" s="83">
        <v>5.2069730613208813</v>
      </c>
      <c r="H151" s="53">
        <v>7.8644790619286127</v>
      </c>
      <c r="I151" s="53">
        <v>9.2854223516935726</v>
      </c>
      <c r="J151" s="53">
        <v>30.044447901175666</v>
      </c>
      <c r="K151" s="53">
        <v>43.609822749241836</v>
      </c>
      <c r="L151" s="53">
        <v>50.392864799179591</v>
      </c>
      <c r="M151" s="53">
        <v>63.556335378234841</v>
      </c>
      <c r="N151" s="53">
        <v>67.562208985941879</v>
      </c>
      <c r="O151" s="54"/>
      <c r="P151" s="55" t="s">
        <v>184</v>
      </c>
    </row>
    <row r="152" spans="1:16" x14ac:dyDescent="0.25">
      <c r="A152" s="55"/>
      <c r="B152" s="21" t="s">
        <v>194</v>
      </c>
      <c r="C152" s="24" t="s">
        <v>109</v>
      </c>
      <c r="D152" s="53">
        <v>0.4</v>
      </c>
      <c r="E152" s="53">
        <v>4.6500000000000004</v>
      </c>
      <c r="F152" s="53">
        <v>4.7699999999999996</v>
      </c>
      <c r="G152" s="83">
        <v>4.9352826798594434</v>
      </c>
      <c r="H152" s="53">
        <v>7.176075917687684</v>
      </c>
      <c r="I152" s="53">
        <v>7.1920230394917697</v>
      </c>
      <c r="J152" s="53">
        <v>18.167881944715791</v>
      </c>
      <c r="K152" s="53">
        <v>23.711065182271987</v>
      </c>
      <c r="L152" s="53">
        <v>25.80571371331547</v>
      </c>
      <c r="M152" s="53">
        <v>30.403032368782224</v>
      </c>
      <c r="N152" s="53">
        <v>30.145072507803743</v>
      </c>
      <c r="O152" s="54"/>
      <c r="P152" s="55" t="s">
        <v>185</v>
      </c>
    </row>
    <row r="153" spans="1:16" ht="23.25" x14ac:dyDescent="0.25">
      <c r="A153" s="55"/>
      <c r="B153" s="21" t="s">
        <v>186</v>
      </c>
      <c r="C153" s="24" t="s">
        <v>109</v>
      </c>
      <c r="D153" s="54"/>
      <c r="E153" s="54"/>
      <c r="F153" s="54"/>
      <c r="G153" s="83">
        <v>0</v>
      </c>
      <c r="H153" s="53">
        <v>0.15884818437194839</v>
      </c>
      <c r="I153" s="53">
        <v>0.94531776404359269</v>
      </c>
      <c r="J153" s="53">
        <v>9.0060713809886739</v>
      </c>
      <c r="K153" s="53">
        <v>13.563067414759727</v>
      </c>
      <c r="L153" s="53">
        <v>14.165053961061222</v>
      </c>
      <c r="M153" s="53">
        <v>15.930922666838615</v>
      </c>
      <c r="N153" s="53">
        <v>10.625835569049457</v>
      </c>
      <c r="O153" s="54"/>
      <c r="P153" s="55" t="s">
        <v>174</v>
      </c>
    </row>
    <row r="154" spans="1:16" ht="23.25" x14ac:dyDescent="0.25">
      <c r="A154" s="55"/>
      <c r="B154" s="21" t="s">
        <v>187</v>
      </c>
      <c r="C154" s="24" t="s">
        <v>109</v>
      </c>
      <c r="D154" s="54"/>
      <c r="E154" s="54"/>
      <c r="F154" s="54"/>
      <c r="G154" s="83">
        <v>0</v>
      </c>
      <c r="H154" s="53">
        <v>0.1119445622795615</v>
      </c>
      <c r="I154" s="53">
        <v>0.67863271513248169</v>
      </c>
      <c r="J154" s="53">
        <v>1.1364913178735447</v>
      </c>
      <c r="K154" s="53">
        <v>0.96173023082523679</v>
      </c>
      <c r="L154" s="53">
        <v>0.86649279798367596</v>
      </c>
      <c r="M154" s="53">
        <v>0.67489101510237881</v>
      </c>
      <c r="N154" s="53">
        <v>0.34028481210448885</v>
      </c>
      <c r="O154" s="54"/>
      <c r="P154" s="55" t="s">
        <v>174</v>
      </c>
    </row>
    <row r="155" spans="1:16" ht="23.25" x14ac:dyDescent="0.25">
      <c r="A155" s="55"/>
      <c r="B155" s="21" t="s">
        <v>188</v>
      </c>
      <c r="C155" s="24" t="s">
        <v>109</v>
      </c>
      <c r="D155" s="54"/>
      <c r="E155" s="54"/>
      <c r="F155" s="54"/>
      <c r="G155" s="83">
        <v>4.4911842268797217</v>
      </c>
      <c r="H155" s="53">
        <v>6.4008309969703161</v>
      </c>
      <c r="I155" s="53">
        <v>4.9932738691290544</v>
      </c>
      <c r="J155" s="53">
        <v>6.3042499666920824</v>
      </c>
      <c r="K155" s="53">
        <v>5.4252269659038852</v>
      </c>
      <c r="L155" s="53">
        <v>4.7129344627348244</v>
      </c>
      <c r="M155" s="53">
        <v>3.4312756513190839</v>
      </c>
      <c r="N155" s="53">
        <v>1.8595212245836621</v>
      </c>
      <c r="O155" s="54"/>
      <c r="P155" s="55" t="s">
        <v>174</v>
      </c>
    </row>
    <row r="156" spans="1:16" x14ac:dyDescent="0.25">
      <c r="A156" s="55"/>
      <c r="B156" s="21" t="s">
        <v>189</v>
      </c>
      <c r="C156" s="24" t="s">
        <v>109</v>
      </c>
      <c r="D156" s="54"/>
      <c r="E156" s="54"/>
      <c r="F156" s="54"/>
      <c r="G156" s="76"/>
      <c r="H156" s="54"/>
      <c r="I156" s="54"/>
      <c r="J156" s="54"/>
      <c r="K156" s="54"/>
      <c r="L156" s="54"/>
      <c r="M156" s="54"/>
      <c r="N156" s="54"/>
      <c r="O156" s="54"/>
      <c r="P156" s="55" t="s">
        <v>174</v>
      </c>
    </row>
    <row r="157" spans="1:16" x14ac:dyDescent="0.25">
      <c r="A157" s="55"/>
      <c r="B157" s="21" t="s">
        <v>129</v>
      </c>
      <c r="C157" s="21" t="s">
        <v>107</v>
      </c>
      <c r="D157" s="54">
        <v>1180.6869207987006</v>
      </c>
      <c r="E157" s="54">
        <v>1877.5914779784082</v>
      </c>
      <c r="F157" s="54">
        <v>2168.3053101657897</v>
      </c>
      <c r="G157" s="76">
        <v>1978.1684101445042</v>
      </c>
      <c r="H157" s="54">
        <v>1911.5241744481193</v>
      </c>
      <c r="I157" s="54">
        <v>2612.6072659596762</v>
      </c>
      <c r="J157" s="54">
        <v>3085.641823462372</v>
      </c>
      <c r="K157" s="54">
        <v>3140.1819815076055</v>
      </c>
      <c r="L157" s="54">
        <v>2983.0018225234726</v>
      </c>
      <c r="M157" s="54">
        <v>2502.4891114250408</v>
      </c>
      <c r="N157" s="54">
        <v>2239.6852889129632</v>
      </c>
      <c r="O157" s="54"/>
      <c r="P157" s="55"/>
    </row>
    <row r="158" spans="1:16" x14ac:dyDescent="0.25">
      <c r="A158" s="55"/>
      <c r="B158" s="21" t="s">
        <v>130</v>
      </c>
      <c r="C158" s="21" t="s">
        <v>107</v>
      </c>
      <c r="D158" s="54">
        <v>159.50919365625299</v>
      </c>
      <c r="E158" s="54">
        <v>259.96829579126074</v>
      </c>
      <c r="F158" s="54">
        <v>278.01670265323116</v>
      </c>
      <c r="G158" s="76">
        <v>403.68627842529065</v>
      </c>
      <c r="H158" s="54">
        <v>510.23933391000287</v>
      </c>
      <c r="I158" s="54">
        <v>971.95777080511357</v>
      </c>
      <c r="J158" s="54">
        <v>1434.4961419133149</v>
      </c>
      <c r="K158" s="54">
        <v>1837.7242568194442</v>
      </c>
      <c r="L158" s="54">
        <v>2109.964895494888</v>
      </c>
      <c r="M158" s="54">
        <v>2700.1821114714166</v>
      </c>
      <c r="N158" s="54">
        <v>3600.8695362640324</v>
      </c>
      <c r="O158" s="54"/>
      <c r="P158" s="55"/>
    </row>
    <row r="159" spans="1:16" x14ac:dyDescent="0.25">
      <c r="A159" s="55"/>
      <c r="B159" s="21" t="s">
        <v>131</v>
      </c>
      <c r="C159" s="21" t="s">
        <v>107</v>
      </c>
      <c r="D159" s="54">
        <v>2.5795356835769567</v>
      </c>
      <c r="E159" s="54">
        <v>174.04700487245628</v>
      </c>
      <c r="F159" s="54">
        <v>173.99923569313077</v>
      </c>
      <c r="G159" s="76">
        <v>224.43861586826046</v>
      </c>
      <c r="H159" s="54">
        <v>300.10215067671282</v>
      </c>
      <c r="I159" s="54">
        <v>312.51178765277388</v>
      </c>
      <c r="J159" s="54">
        <v>738.34286689128919</v>
      </c>
      <c r="K159" s="54">
        <v>808.92886811113067</v>
      </c>
      <c r="L159" s="54">
        <v>731.25807867486049</v>
      </c>
      <c r="M159" s="54">
        <v>703.35041959542434</v>
      </c>
      <c r="N159" s="54">
        <v>544.32536425274884</v>
      </c>
      <c r="O159" s="54"/>
      <c r="P159" s="55"/>
    </row>
    <row r="160" spans="1:16" x14ac:dyDescent="0.25">
      <c r="A160" s="55"/>
      <c r="B160" s="21" t="s">
        <v>132</v>
      </c>
      <c r="C160" s="21" t="s">
        <v>107</v>
      </c>
      <c r="D160" s="54">
        <v>1342.7756501385306</v>
      </c>
      <c r="E160" s="54">
        <v>2311.6067786421254</v>
      </c>
      <c r="F160" s="54">
        <v>2620.3212485121517</v>
      </c>
      <c r="G160" s="76">
        <v>2606.2933044380552</v>
      </c>
      <c r="H160" s="54">
        <v>2721.8656590348346</v>
      </c>
      <c r="I160" s="54">
        <v>3897.0768244175638</v>
      </c>
      <c r="J160" s="54">
        <v>5258.480832266976</v>
      </c>
      <c r="K160" s="54">
        <v>5786.8351064381814</v>
      </c>
      <c r="L160" s="54">
        <v>5824.2247966932209</v>
      </c>
      <c r="M160" s="54">
        <v>5906.0216424918817</v>
      </c>
      <c r="N160" s="54">
        <v>6384.880189429744</v>
      </c>
      <c r="O160" s="54"/>
      <c r="P160" s="55"/>
    </row>
    <row r="161" spans="1:16" x14ac:dyDescent="0.25">
      <c r="A161" s="55"/>
      <c r="B161" s="24" t="s">
        <v>190</v>
      </c>
      <c r="C161" s="24" t="s">
        <v>107</v>
      </c>
      <c r="D161" s="54"/>
      <c r="E161" s="54"/>
      <c r="F161" s="54"/>
      <c r="G161" s="76"/>
      <c r="H161" s="54"/>
      <c r="I161" s="54"/>
      <c r="J161" s="54"/>
      <c r="K161" s="54"/>
      <c r="L161" s="54"/>
      <c r="M161" s="54"/>
      <c r="N161" s="54"/>
      <c r="O161" s="54"/>
      <c r="P161" s="55" t="s">
        <v>180</v>
      </c>
    </row>
    <row r="162" spans="1:16" x14ac:dyDescent="0.25">
      <c r="A162" s="55"/>
      <c r="B162" s="24" t="s">
        <v>191</v>
      </c>
      <c r="C162" s="24" t="s">
        <v>109</v>
      </c>
      <c r="D162" s="54"/>
      <c r="E162" s="54"/>
      <c r="F162" s="54"/>
      <c r="G162" s="76"/>
      <c r="H162" s="54"/>
      <c r="I162" s="54"/>
      <c r="J162" s="54"/>
      <c r="K162" s="54"/>
      <c r="L162" s="54"/>
      <c r="M162" s="54"/>
      <c r="N162" s="54"/>
      <c r="O162" s="54"/>
      <c r="P162" s="55" t="s">
        <v>180</v>
      </c>
    </row>
    <row r="163" spans="1:16" x14ac:dyDescent="0.25">
      <c r="A163" s="55"/>
      <c r="B163" s="24" t="s">
        <v>192</v>
      </c>
      <c r="C163" s="24" t="s">
        <v>107</v>
      </c>
      <c r="D163" s="54"/>
      <c r="E163" s="54"/>
      <c r="F163" s="54"/>
      <c r="G163" s="76">
        <v>182.41623164736001</v>
      </c>
      <c r="H163" s="54">
        <v>182.41623164736001</v>
      </c>
      <c r="I163" s="54">
        <v>429.998406012288</v>
      </c>
      <c r="J163" s="54">
        <v>521.79609925609714</v>
      </c>
      <c r="K163" s="54">
        <v>826.335505872</v>
      </c>
      <c r="L163" s="54">
        <v>846.51596110959144</v>
      </c>
      <c r="M163" s="54">
        <v>702.566860464</v>
      </c>
      <c r="N163" s="54">
        <v>860.713593264</v>
      </c>
      <c r="O163" s="54"/>
      <c r="P163" s="55" t="s">
        <v>174</v>
      </c>
    </row>
    <row r="164" spans="1:16" ht="23.25" x14ac:dyDescent="0.25">
      <c r="A164" s="55"/>
      <c r="B164" s="24" t="s">
        <v>196</v>
      </c>
      <c r="C164" s="24" t="s">
        <v>109</v>
      </c>
      <c r="D164" s="54"/>
      <c r="E164" s="54"/>
      <c r="F164" s="54"/>
      <c r="G164" s="83">
        <v>17.06062820209825</v>
      </c>
      <c r="H164" s="53">
        <v>17.40531067058399</v>
      </c>
      <c r="I164" s="53">
        <v>43.095954693556607</v>
      </c>
      <c r="J164" s="53">
        <v>55.199288420649815</v>
      </c>
      <c r="K164" s="53">
        <v>87.232973157929621</v>
      </c>
      <c r="L164" s="53">
        <v>100</v>
      </c>
      <c r="M164" s="53">
        <v>94.651702320816625</v>
      </c>
      <c r="N164" s="53">
        <v>100</v>
      </c>
      <c r="O164" s="54"/>
      <c r="P164" s="55" t="s">
        <v>174</v>
      </c>
    </row>
    <row r="165" spans="1:16" ht="26.25" customHeight="1" x14ac:dyDescent="0.25">
      <c r="A165" s="55"/>
      <c r="B165" s="24" t="s">
        <v>193</v>
      </c>
      <c r="C165" s="24" t="s">
        <v>107</v>
      </c>
      <c r="D165" s="54"/>
      <c r="E165" s="54"/>
      <c r="F165" s="54"/>
      <c r="G165" s="76"/>
      <c r="H165" s="54"/>
      <c r="I165" s="54"/>
      <c r="J165" s="54"/>
      <c r="K165" s="54"/>
      <c r="L165" s="54"/>
      <c r="M165" s="54"/>
      <c r="N165" s="54"/>
      <c r="O165" s="54"/>
      <c r="P165" s="55" t="s">
        <v>174</v>
      </c>
    </row>
    <row r="166" spans="1:16" ht="33" customHeight="1" x14ac:dyDescent="0.25">
      <c r="A166" s="55"/>
      <c r="B166" s="24" t="s">
        <v>195</v>
      </c>
      <c r="C166" s="24" t="s">
        <v>109</v>
      </c>
      <c r="D166" s="54"/>
      <c r="E166" s="54"/>
      <c r="F166" s="54"/>
      <c r="G166" s="76"/>
      <c r="H166" s="54"/>
      <c r="I166" s="54"/>
      <c r="J166" s="54"/>
      <c r="K166" s="54"/>
      <c r="L166" s="54"/>
      <c r="M166" s="54"/>
      <c r="N166" s="54"/>
      <c r="O166" s="54"/>
      <c r="P166" s="55" t="s">
        <v>174</v>
      </c>
    </row>
    <row r="167" spans="1:16" ht="76.5" customHeight="1" x14ac:dyDescent="0.25">
      <c r="A167" s="60">
        <v>2</v>
      </c>
      <c r="B167" s="61" t="s">
        <v>210</v>
      </c>
      <c r="C167" s="61"/>
      <c r="D167" s="54"/>
      <c r="E167" s="54"/>
      <c r="F167" s="54"/>
      <c r="G167" s="76"/>
      <c r="H167" s="54"/>
      <c r="I167" s="54"/>
      <c r="J167" s="54"/>
      <c r="K167" s="54"/>
      <c r="L167" s="54"/>
      <c r="M167" s="54"/>
      <c r="N167" s="54"/>
      <c r="O167" s="54"/>
      <c r="P167" s="55" t="s">
        <v>175</v>
      </c>
    </row>
    <row r="168" spans="1:16" ht="90" x14ac:dyDescent="0.25">
      <c r="A168" s="60">
        <v>3</v>
      </c>
      <c r="B168" s="61" t="s">
        <v>31</v>
      </c>
      <c r="C168" s="61"/>
      <c r="D168" s="54"/>
      <c r="E168" s="54"/>
      <c r="F168" s="54"/>
      <c r="G168" s="76"/>
      <c r="H168" s="54"/>
      <c r="I168" s="54"/>
      <c r="J168" s="54"/>
      <c r="K168" s="54"/>
      <c r="L168" s="54"/>
      <c r="M168" s="54"/>
      <c r="N168" s="54"/>
      <c r="O168" s="54"/>
      <c r="P168" s="55" t="s">
        <v>175</v>
      </c>
    </row>
    <row r="169" spans="1:16" x14ac:dyDescent="0.25">
      <c r="A169" s="62"/>
      <c r="B169" s="61"/>
      <c r="C169" s="61"/>
      <c r="D169" s="54"/>
      <c r="E169" s="54"/>
      <c r="F169" s="54"/>
      <c r="G169" s="76"/>
      <c r="H169" s="54"/>
      <c r="I169" s="54"/>
      <c r="J169" s="54"/>
      <c r="K169" s="54"/>
      <c r="L169" s="54"/>
      <c r="M169" s="54"/>
      <c r="N169" s="54"/>
      <c r="O169" s="54"/>
      <c r="P169" s="55"/>
    </row>
    <row r="170" spans="1:16" ht="15.75" x14ac:dyDescent="0.25">
      <c r="A170" s="122" t="s">
        <v>46</v>
      </c>
      <c r="B170" s="122"/>
      <c r="C170" s="12"/>
      <c r="D170" s="54">
        <v>2005</v>
      </c>
      <c r="E170" s="54">
        <v>2010</v>
      </c>
      <c r="F170" s="54">
        <v>2015</v>
      </c>
      <c r="G170" s="76" t="s">
        <v>199</v>
      </c>
      <c r="H170" s="54">
        <v>2020</v>
      </c>
      <c r="I170" s="54">
        <v>2025</v>
      </c>
      <c r="J170" s="54">
        <v>2030</v>
      </c>
      <c r="K170" s="54">
        <v>2035</v>
      </c>
      <c r="L170" s="54">
        <v>2040</v>
      </c>
      <c r="M170" s="54">
        <v>2045</v>
      </c>
      <c r="N170" s="54">
        <v>2050</v>
      </c>
      <c r="O170" s="54"/>
      <c r="P170" s="55"/>
    </row>
    <row r="171" spans="1:16" ht="30" x14ac:dyDescent="0.25">
      <c r="A171" s="60">
        <v>1</v>
      </c>
      <c r="B171" s="61" t="s">
        <v>32</v>
      </c>
      <c r="C171" s="61" t="s">
        <v>133</v>
      </c>
      <c r="D171" s="54"/>
      <c r="E171" s="54"/>
      <c r="F171" s="54"/>
      <c r="G171" s="76"/>
      <c r="H171" s="54"/>
      <c r="I171" s="54"/>
      <c r="J171" s="54"/>
      <c r="K171" s="54"/>
      <c r="L171" s="54"/>
      <c r="M171" s="54"/>
      <c r="N171" s="54"/>
      <c r="O171" s="54"/>
      <c r="P171" s="55"/>
    </row>
    <row r="172" spans="1:16" x14ac:dyDescent="0.25">
      <c r="A172" s="63"/>
      <c r="B172" s="20" t="s">
        <v>164</v>
      </c>
      <c r="C172" s="21" t="s">
        <v>133</v>
      </c>
      <c r="D172" s="64">
        <v>29538</v>
      </c>
      <c r="E172" s="64">
        <v>22992</v>
      </c>
      <c r="F172" s="64">
        <v>19649</v>
      </c>
      <c r="G172" s="93">
        <v>18477.856847369178</v>
      </c>
      <c r="H172" s="64">
        <v>35422.786291806129</v>
      </c>
      <c r="I172" s="64">
        <v>42138.195009448857</v>
      </c>
      <c r="J172" s="64">
        <v>36431.160589445557</v>
      </c>
      <c r="K172" s="64">
        <v>30605.375386791195</v>
      </c>
      <c r="L172" s="64">
        <v>25904.338289902083</v>
      </c>
      <c r="M172" s="64">
        <v>20897.451151607711</v>
      </c>
      <c r="N172" s="64">
        <v>14371.537134885226</v>
      </c>
      <c r="O172" s="64"/>
      <c r="P172" s="55"/>
    </row>
    <row r="173" spans="1:16" x14ac:dyDescent="0.25">
      <c r="A173" s="63"/>
      <c r="B173" s="20" t="s">
        <v>165</v>
      </c>
      <c r="C173" s="21" t="s">
        <v>133</v>
      </c>
      <c r="D173" s="64">
        <v>46220</v>
      </c>
      <c r="E173" s="64">
        <v>42340</v>
      </c>
      <c r="F173" s="64">
        <v>41437.586000000003</v>
      </c>
      <c r="G173" s="93">
        <v>44147.423062321366</v>
      </c>
      <c r="H173" s="64">
        <v>18159.562768482865</v>
      </c>
      <c r="I173" s="64">
        <v>17996.356308968505</v>
      </c>
      <c r="J173" s="64">
        <v>13696.704739685412</v>
      </c>
      <c r="K173" s="64">
        <v>12933.62289347721</v>
      </c>
      <c r="L173" s="64">
        <v>8560.9896009810254</v>
      </c>
      <c r="M173" s="64">
        <v>5398.6954188687696</v>
      </c>
      <c r="N173" s="64">
        <v>3721.0049358806996</v>
      </c>
      <c r="O173" s="64"/>
      <c r="P173" s="55"/>
    </row>
    <row r="174" spans="1:16" x14ac:dyDescent="0.25">
      <c r="A174" s="63"/>
      <c r="B174" s="20" t="s">
        <v>160</v>
      </c>
      <c r="C174" s="21" t="s">
        <v>133</v>
      </c>
      <c r="D174" s="54"/>
      <c r="E174" s="54"/>
      <c r="F174" s="54"/>
      <c r="G174" s="76"/>
      <c r="H174" s="54"/>
      <c r="I174" s="54"/>
      <c r="J174" s="54"/>
      <c r="K174" s="54"/>
      <c r="L174" s="54"/>
      <c r="M174" s="54"/>
      <c r="N174" s="54"/>
      <c r="O174" s="54"/>
      <c r="P174" s="55"/>
    </row>
    <row r="175" spans="1:16" ht="35.25" customHeight="1" x14ac:dyDescent="0.25">
      <c r="A175" s="114">
        <v>2</v>
      </c>
      <c r="B175" s="61" t="s">
        <v>166</v>
      </c>
      <c r="C175" s="61" t="s">
        <v>133</v>
      </c>
      <c r="D175" s="127"/>
      <c r="E175" s="128"/>
      <c r="F175" s="128"/>
      <c r="G175" s="128"/>
      <c r="H175" s="128"/>
      <c r="I175" s="128"/>
      <c r="J175" s="128"/>
      <c r="K175" s="128"/>
      <c r="L175" s="129"/>
      <c r="M175" s="65"/>
      <c r="N175" s="65"/>
      <c r="O175" s="65"/>
      <c r="P175" s="55"/>
    </row>
    <row r="176" spans="1:16" x14ac:dyDescent="0.25">
      <c r="A176" s="114">
        <v>3</v>
      </c>
      <c r="B176" s="61" t="s">
        <v>134</v>
      </c>
      <c r="C176" s="61" t="s">
        <v>135</v>
      </c>
      <c r="D176" s="54"/>
      <c r="E176" s="54"/>
      <c r="F176" s="53">
        <v>1.0166866273184372</v>
      </c>
      <c r="G176" s="83">
        <v>1.2701575540283196</v>
      </c>
      <c r="H176" s="53">
        <v>1.1346943326262882</v>
      </c>
      <c r="I176" s="53">
        <v>1.0629414451207044</v>
      </c>
      <c r="J176" s="53">
        <v>0.78111200233032108</v>
      </c>
      <c r="K176" s="53">
        <v>0.61269644002722856</v>
      </c>
      <c r="L176" s="53">
        <v>0.44695446563057228</v>
      </c>
      <c r="M176" s="53">
        <v>0.31796579169529499</v>
      </c>
      <c r="N176" s="53">
        <v>0.2022481897251997</v>
      </c>
      <c r="O176" s="54" t="s">
        <v>212</v>
      </c>
      <c r="P176" s="55"/>
    </row>
    <row r="177" spans="1:16" x14ac:dyDescent="0.25">
      <c r="A177" s="114">
        <v>4</v>
      </c>
      <c r="B177" s="61" t="s">
        <v>33</v>
      </c>
      <c r="C177" s="61"/>
      <c r="D177" s="40"/>
      <c r="E177" s="40"/>
      <c r="F177" s="40"/>
      <c r="G177" s="74"/>
      <c r="H177" s="74"/>
      <c r="I177" s="74"/>
      <c r="J177" s="74"/>
      <c r="K177" s="74"/>
      <c r="L177" s="74"/>
      <c r="M177" s="74"/>
      <c r="N177" s="72"/>
      <c r="O177" s="72"/>
      <c r="P177" s="55"/>
    </row>
    <row r="178" spans="1:16" x14ac:dyDescent="0.25">
      <c r="A178" s="114" t="s">
        <v>34</v>
      </c>
      <c r="B178" s="61" t="s">
        <v>168</v>
      </c>
      <c r="C178" s="61" t="s">
        <v>136</v>
      </c>
      <c r="D178" s="41"/>
      <c r="E178" s="41"/>
      <c r="F178" s="41"/>
      <c r="G178" s="94">
        <v>0.3131552432209842</v>
      </c>
      <c r="H178" s="74">
        <v>0.29957081826715304</v>
      </c>
      <c r="I178" s="74">
        <v>0.21801682578933407</v>
      </c>
      <c r="J178" s="74">
        <v>5.4842105754075166E-2</v>
      </c>
      <c r="K178" s="74">
        <v>3.7663045156733715E-2</v>
      </c>
      <c r="L178" s="74">
        <v>2.2884969357428284E-3</v>
      </c>
      <c r="M178" s="74">
        <v>-4.9637741130327748E-2</v>
      </c>
      <c r="N178" s="72">
        <v>-7.574902656784574E-2</v>
      </c>
      <c r="O178" s="73"/>
      <c r="P178" s="55"/>
    </row>
    <row r="179" spans="1:16" x14ac:dyDescent="0.25">
      <c r="A179" s="114" t="s">
        <v>35</v>
      </c>
      <c r="B179" s="61" t="s">
        <v>169</v>
      </c>
      <c r="C179" s="61" t="s">
        <v>137</v>
      </c>
      <c r="D179" s="40"/>
      <c r="E179" s="40"/>
      <c r="F179" s="40"/>
      <c r="G179" s="74">
        <v>1.773436934190151</v>
      </c>
      <c r="H179" s="74">
        <v>1.7381952962533653</v>
      </c>
      <c r="I179" s="74">
        <v>1.7082989122229444</v>
      </c>
      <c r="J179" s="74">
        <v>1.4961901283621166</v>
      </c>
      <c r="K179" s="74">
        <v>1.2867367342009914</v>
      </c>
      <c r="L179" s="74">
        <v>1.223901774060002</v>
      </c>
      <c r="M179" s="74">
        <v>1.0255529709311151</v>
      </c>
      <c r="N179" s="74">
        <v>0.74343838880316171</v>
      </c>
      <c r="O179" s="72"/>
      <c r="P179" s="55"/>
    </row>
    <row r="180" spans="1:16" x14ac:dyDescent="0.25">
      <c r="A180" s="115"/>
      <c r="B180" s="20" t="s">
        <v>4</v>
      </c>
      <c r="C180" s="21" t="s">
        <v>137</v>
      </c>
      <c r="D180" s="42"/>
      <c r="E180" s="42"/>
      <c r="F180" s="42"/>
      <c r="G180" s="90">
        <v>1.1917361619579478</v>
      </c>
      <c r="H180" s="90">
        <v>1.1819690022922089</v>
      </c>
      <c r="I180" s="48">
        <v>1.165723402225743</v>
      </c>
      <c r="J180" s="48">
        <v>1.1301968009170655</v>
      </c>
      <c r="K180" s="48">
        <v>0.94553696796118725</v>
      </c>
      <c r="L180" s="48">
        <v>0.81338359129898108</v>
      </c>
      <c r="M180" s="48">
        <v>0.78580999310843269</v>
      </c>
      <c r="N180" s="42">
        <v>8.5585291961673719E-4</v>
      </c>
      <c r="O180" s="42"/>
      <c r="P180" s="55"/>
    </row>
    <row r="181" spans="1:16" x14ac:dyDescent="0.25">
      <c r="A181" s="115"/>
      <c r="B181" s="20" t="s">
        <v>86</v>
      </c>
      <c r="C181" s="21" t="s">
        <v>137</v>
      </c>
      <c r="D181" s="42"/>
      <c r="E181" s="42"/>
      <c r="F181" s="42"/>
      <c r="G181" s="90">
        <v>1.3498908503960034</v>
      </c>
      <c r="H181" s="90">
        <v>1.3616069535107063</v>
      </c>
      <c r="I181" s="48">
        <v>1.3944124178521236</v>
      </c>
      <c r="J181" s="48">
        <v>1.2918153563346852</v>
      </c>
      <c r="K181" s="48">
        <v>1.2196803197850015</v>
      </c>
      <c r="L181" s="48">
        <v>1.0170428087589469</v>
      </c>
      <c r="M181" s="48">
        <v>0.65781356150454218</v>
      </c>
      <c r="N181" s="42">
        <v>3.8276864958772576E-2</v>
      </c>
      <c r="O181" s="42"/>
      <c r="P181" s="55"/>
    </row>
    <row r="182" spans="1:16" x14ac:dyDescent="0.25">
      <c r="A182" s="115"/>
      <c r="B182" s="20" t="s">
        <v>87</v>
      </c>
      <c r="C182" s="21" t="s">
        <v>137</v>
      </c>
      <c r="D182" s="42"/>
      <c r="E182" s="42"/>
      <c r="F182" s="42"/>
      <c r="G182" s="90">
        <v>1.2430843763116985</v>
      </c>
      <c r="H182" s="90">
        <v>1.2365029938965093</v>
      </c>
      <c r="I182" s="48">
        <v>1.1945574495844047</v>
      </c>
      <c r="J182" s="48">
        <v>1.1411912114060883</v>
      </c>
      <c r="K182" s="48">
        <v>1.0970687722676047</v>
      </c>
      <c r="L182" s="48">
        <v>1.0610317003772491</v>
      </c>
      <c r="M182" s="48">
        <v>0.96906854189751523</v>
      </c>
      <c r="N182" s="42">
        <v>0.51338397808884617</v>
      </c>
      <c r="O182" s="42"/>
      <c r="P182" s="55"/>
    </row>
    <row r="183" spans="1:16" x14ac:dyDescent="0.25">
      <c r="A183" s="115"/>
      <c r="B183" s="20" t="s">
        <v>158</v>
      </c>
      <c r="C183" s="21" t="s">
        <v>137</v>
      </c>
      <c r="D183" s="42"/>
      <c r="E183" s="42"/>
      <c r="F183" s="42"/>
      <c r="G183" s="71"/>
      <c r="H183" s="71"/>
      <c r="I183" s="42"/>
      <c r="J183" s="42"/>
      <c r="K183" s="42"/>
      <c r="L183" s="42"/>
      <c r="M183" s="42"/>
      <c r="N183" s="42"/>
      <c r="O183" s="42"/>
      <c r="P183" s="55"/>
    </row>
    <row r="184" spans="1:16" x14ac:dyDescent="0.25">
      <c r="A184" s="115"/>
      <c r="B184" s="20" t="s">
        <v>89</v>
      </c>
      <c r="C184" s="21" t="s">
        <v>137</v>
      </c>
      <c r="D184" s="42"/>
      <c r="E184" s="42"/>
      <c r="F184" s="42"/>
      <c r="G184" s="71"/>
      <c r="H184" s="71"/>
      <c r="I184" s="42"/>
      <c r="J184" s="42"/>
      <c r="K184" s="42"/>
      <c r="L184" s="42"/>
      <c r="M184" s="42"/>
      <c r="N184" s="42"/>
      <c r="O184" s="42"/>
      <c r="P184" s="55"/>
    </row>
    <row r="185" spans="1:16" x14ac:dyDescent="0.25">
      <c r="A185" s="79">
        <v>5</v>
      </c>
      <c r="B185" s="61" t="s">
        <v>159</v>
      </c>
      <c r="C185" s="61"/>
      <c r="D185" s="40"/>
      <c r="E185" s="40"/>
      <c r="F185" s="40"/>
      <c r="G185" s="72"/>
      <c r="H185" s="72"/>
      <c r="I185" s="40"/>
      <c r="J185" s="40"/>
      <c r="K185" s="40"/>
      <c r="L185" s="40"/>
      <c r="M185" s="40"/>
      <c r="N185" s="40"/>
      <c r="O185" s="40"/>
      <c r="P185" s="55"/>
    </row>
    <row r="186" spans="1:16" x14ac:dyDescent="0.25">
      <c r="A186" s="60" t="s">
        <v>34</v>
      </c>
      <c r="B186" s="61" t="s">
        <v>53</v>
      </c>
      <c r="C186" s="61"/>
      <c r="D186" s="40"/>
      <c r="E186" s="40"/>
      <c r="F186" s="40"/>
      <c r="G186" s="72"/>
      <c r="H186" s="40"/>
      <c r="I186" s="40"/>
      <c r="J186" s="40"/>
      <c r="K186" s="40"/>
      <c r="L186" s="40"/>
      <c r="M186" s="40"/>
      <c r="N186" s="40"/>
      <c r="O186" s="40"/>
      <c r="P186" s="55"/>
    </row>
    <row r="187" spans="1:16" x14ac:dyDescent="0.25">
      <c r="A187" s="63"/>
      <c r="B187" s="66" t="s">
        <v>138</v>
      </c>
      <c r="C187" s="67" t="s">
        <v>139</v>
      </c>
      <c r="D187" s="26"/>
      <c r="E187" s="26"/>
      <c r="F187" s="26"/>
      <c r="G187" s="95"/>
      <c r="H187" s="26">
        <v>238.42500000000001</v>
      </c>
      <c r="I187" s="26">
        <v>230.55699999999999</v>
      </c>
      <c r="J187" s="26">
        <v>223.404</v>
      </c>
      <c r="K187" s="26">
        <v>214.583</v>
      </c>
      <c r="L187" s="26">
        <v>207.191</v>
      </c>
      <c r="M187" s="26">
        <v>200.27699999999999</v>
      </c>
      <c r="N187" s="26">
        <v>194.316</v>
      </c>
      <c r="O187" s="26" t="s">
        <v>203</v>
      </c>
      <c r="P187" s="55"/>
    </row>
    <row r="188" spans="1:16" x14ac:dyDescent="0.25">
      <c r="A188" s="63"/>
      <c r="B188" s="66" t="s">
        <v>141</v>
      </c>
      <c r="C188" s="67" t="s">
        <v>139</v>
      </c>
      <c r="D188" s="32"/>
      <c r="E188" s="32"/>
      <c r="F188" s="32"/>
      <c r="G188" s="96"/>
      <c r="H188" s="32">
        <v>688.72500000000002</v>
      </c>
      <c r="I188" s="32">
        <v>681.91099999999994</v>
      </c>
      <c r="J188" s="32">
        <v>681.24900000000002</v>
      </c>
      <c r="K188" s="32">
        <v>679.63699999999994</v>
      </c>
      <c r="L188" s="32">
        <v>675.71799999999996</v>
      </c>
      <c r="M188" s="32">
        <v>673.28700000000003</v>
      </c>
      <c r="N188" s="32">
        <v>670.89700000000005</v>
      </c>
      <c r="O188" s="32" t="s">
        <v>202</v>
      </c>
      <c r="P188" s="55"/>
    </row>
    <row r="189" spans="1:16" x14ac:dyDescent="0.25">
      <c r="A189" s="63"/>
      <c r="B189" s="66" t="s">
        <v>142</v>
      </c>
      <c r="C189" s="67" t="s">
        <v>139</v>
      </c>
      <c r="D189" s="32"/>
      <c r="E189" s="32"/>
      <c r="F189" s="32"/>
      <c r="G189" s="96"/>
      <c r="H189" s="32">
        <v>997.9</v>
      </c>
      <c r="I189" s="32">
        <v>966</v>
      </c>
      <c r="J189" s="32">
        <v>956</v>
      </c>
      <c r="K189" s="32">
        <v>946</v>
      </c>
      <c r="L189" s="32">
        <v>925</v>
      </c>
      <c r="M189" s="32">
        <v>911</v>
      </c>
      <c r="N189" s="32">
        <v>899</v>
      </c>
      <c r="O189" s="32" t="s">
        <v>202</v>
      </c>
      <c r="P189" s="55"/>
    </row>
    <row r="190" spans="1:16" x14ac:dyDescent="0.25">
      <c r="A190" s="63"/>
      <c r="B190" s="66" t="s">
        <v>143</v>
      </c>
      <c r="C190" s="67" t="s">
        <v>139</v>
      </c>
      <c r="D190" s="32"/>
      <c r="E190" s="32"/>
      <c r="F190" s="32"/>
      <c r="G190" s="96"/>
      <c r="H190" s="32">
        <v>2831.1</v>
      </c>
      <c r="I190" s="32">
        <v>2773.1480000000001</v>
      </c>
      <c r="J190" s="32">
        <v>2718.1010000000001</v>
      </c>
      <c r="K190" s="32">
        <v>2663.3159999999998</v>
      </c>
      <c r="L190" s="32">
        <v>2608.5309999999999</v>
      </c>
      <c r="M190" s="32">
        <v>2316.44</v>
      </c>
      <c r="N190" s="32">
        <v>2316.44</v>
      </c>
      <c r="O190" s="32" t="s">
        <v>202</v>
      </c>
      <c r="P190" s="55"/>
    </row>
    <row r="191" spans="1:16" x14ac:dyDescent="0.25">
      <c r="A191" s="63"/>
      <c r="B191" s="66" t="s">
        <v>140</v>
      </c>
      <c r="C191" s="67" t="s">
        <v>139</v>
      </c>
      <c r="D191" s="32"/>
      <c r="E191" s="32"/>
      <c r="F191" s="32"/>
      <c r="G191" s="96"/>
      <c r="H191" s="32">
        <v>37738</v>
      </c>
      <c r="I191" s="32">
        <v>34300</v>
      </c>
      <c r="J191" s="32">
        <v>34454</v>
      </c>
      <c r="K191" s="32">
        <v>34929</v>
      </c>
      <c r="L191" s="32">
        <v>35441</v>
      </c>
      <c r="M191" s="32">
        <v>34907</v>
      </c>
      <c r="N191" s="32">
        <v>35682</v>
      </c>
      <c r="O191" s="32" t="s">
        <v>202</v>
      </c>
      <c r="P191" s="55"/>
    </row>
    <row r="192" spans="1:16" x14ac:dyDescent="0.25">
      <c r="A192" s="60" t="s">
        <v>35</v>
      </c>
      <c r="B192" s="61" t="s">
        <v>144</v>
      </c>
      <c r="C192" s="61" t="s">
        <v>145</v>
      </c>
      <c r="D192" s="40"/>
      <c r="E192" s="40"/>
      <c r="F192" s="40"/>
      <c r="G192" s="72"/>
      <c r="H192" s="137">
        <v>443.2</v>
      </c>
      <c r="I192" s="137">
        <v>412.2</v>
      </c>
      <c r="J192" s="137">
        <v>354.6</v>
      </c>
      <c r="K192" s="137">
        <v>354.6</v>
      </c>
      <c r="L192" s="137">
        <v>354.6</v>
      </c>
      <c r="M192" s="137">
        <v>354.6</v>
      </c>
      <c r="N192" s="137">
        <v>354.6</v>
      </c>
      <c r="O192" s="40" t="s">
        <v>202</v>
      </c>
      <c r="P192" s="55"/>
    </row>
    <row r="193" spans="1:16" x14ac:dyDescent="0.25">
      <c r="A193" s="60" t="s">
        <v>36</v>
      </c>
      <c r="B193" s="61" t="s">
        <v>146</v>
      </c>
      <c r="C193" s="61" t="s">
        <v>145</v>
      </c>
      <c r="D193" s="40"/>
      <c r="E193" s="40"/>
      <c r="F193" s="40"/>
      <c r="G193" s="72"/>
      <c r="H193" s="40"/>
      <c r="I193" s="40"/>
      <c r="J193" s="40"/>
      <c r="K193" s="40"/>
      <c r="L193" s="40"/>
      <c r="M193" s="40"/>
      <c r="N193" s="40"/>
      <c r="O193" s="40"/>
      <c r="P193" s="55"/>
    </row>
    <row r="194" spans="1:16" x14ac:dyDescent="0.25">
      <c r="A194" s="60" t="s">
        <v>37</v>
      </c>
      <c r="B194" s="61" t="s">
        <v>147</v>
      </c>
      <c r="C194" s="61" t="s">
        <v>145</v>
      </c>
      <c r="D194" s="40"/>
      <c r="E194" s="40"/>
      <c r="F194" s="40"/>
      <c r="G194" s="72"/>
      <c r="H194" s="40"/>
      <c r="I194" s="40"/>
      <c r="J194" s="40"/>
      <c r="K194" s="40"/>
      <c r="L194" s="40"/>
      <c r="M194" s="40"/>
      <c r="N194" s="40"/>
      <c r="O194" s="40"/>
      <c r="P194" s="55"/>
    </row>
    <row r="195" spans="1:16" x14ac:dyDescent="0.25">
      <c r="A195" s="60" t="s">
        <v>38</v>
      </c>
      <c r="B195" s="61" t="s">
        <v>148</v>
      </c>
      <c r="C195" s="61" t="s">
        <v>145</v>
      </c>
      <c r="D195" s="40"/>
      <c r="E195" s="40"/>
      <c r="F195" s="40"/>
      <c r="G195" s="72"/>
      <c r="H195" s="40"/>
      <c r="I195" s="40"/>
      <c r="J195" s="40"/>
      <c r="K195" s="40"/>
      <c r="L195" s="40"/>
      <c r="M195" s="40"/>
      <c r="N195" s="40"/>
      <c r="O195" s="40"/>
      <c r="P195" s="55"/>
    </row>
    <row r="196" spans="1:16" x14ac:dyDescent="0.25">
      <c r="A196" s="60" t="s">
        <v>39</v>
      </c>
      <c r="B196" s="61" t="s">
        <v>150</v>
      </c>
      <c r="C196" s="61" t="s">
        <v>149</v>
      </c>
      <c r="D196" s="43"/>
      <c r="E196" s="43"/>
      <c r="F196" s="43"/>
      <c r="G196" s="74"/>
      <c r="H196" s="43"/>
      <c r="I196" s="43"/>
      <c r="J196" s="43"/>
      <c r="K196" s="43"/>
      <c r="L196" s="43"/>
      <c r="M196" s="43"/>
      <c r="N196" s="43"/>
      <c r="O196" s="43"/>
      <c r="P196" s="55"/>
    </row>
    <row r="197" spans="1:16" x14ac:dyDescent="0.25">
      <c r="A197" s="60" t="s">
        <v>40</v>
      </c>
      <c r="B197" s="61" t="s">
        <v>43</v>
      </c>
      <c r="C197" s="61" t="s">
        <v>161</v>
      </c>
      <c r="D197" s="44"/>
      <c r="E197" s="44"/>
      <c r="F197" s="44"/>
      <c r="G197" s="97"/>
      <c r="H197" s="44"/>
      <c r="I197" s="44"/>
      <c r="J197" s="44"/>
      <c r="K197" s="44"/>
      <c r="L197" s="44"/>
      <c r="M197" s="44"/>
      <c r="N197" s="44"/>
      <c r="O197" s="44"/>
      <c r="P197" s="55"/>
    </row>
    <row r="198" spans="1:16" x14ac:dyDescent="0.25">
      <c r="A198" s="60" t="s">
        <v>41</v>
      </c>
      <c r="B198" s="61" t="s">
        <v>44</v>
      </c>
      <c r="C198" s="61" t="s">
        <v>161</v>
      </c>
      <c r="D198" s="45"/>
      <c r="E198" s="45"/>
      <c r="F198" s="45"/>
      <c r="G198" s="98"/>
      <c r="H198" s="45"/>
      <c r="I198" s="45"/>
      <c r="J198" s="45"/>
      <c r="K198" s="45"/>
      <c r="L198" s="45"/>
      <c r="M198" s="45"/>
      <c r="N198" s="45"/>
      <c r="O198" s="45"/>
      <c r="P198" s="55"/>
    </row>
    <row r="199" spans="1:16" x14ac:dyDescent="0.25">
      <c r="A199" s="60" t="s">
        <v>42</v>
      </c>
      <c r="B199" s="61" t="s">
        <v>151</v>
      </c>
      <c r="C199" s="61" t="s">
        <v>109</v>
      </c>
      <c r="D199" s="47"/>
      <c r="E199" s="47"/>
      <c r="F199" s="47"/>
      <c r="G199" s="99"/>
      <c r="H199" s="47"/>
      <c r="I199" s="47"/>
      <c r="J199" s="47"/>
      <c r="K199" s="47"/>
      <c r="L199" s="47"/>
      <c r="M199" s="47"/>
      <c r="N199" s="47"/>
      <c r="O199" s="47"/>
      <c r="P199" s="55"/>
    </row>
    <row r="200" spans="1:16" x14ac:dyDescent="0.25">
      <c r="B200" s="4"/>
      <c r="C200" s="4"/>
      <c r="D200" s="1"/>
      <c r="E200" s="1"/>
      <c r="F200" s="1"/>
      <c r="G200" s="100"/>
      <c r="H200" s="1"/>
      <c r="I200" s="1"/>
      <c r="J200" s="1"/>
      <c r="K200" s="1"/>
      <c r="L200" s="1"/>
      <c r="M200" s="1"/>
      <c r="N200" s="1"/>
      <c r="O200" s="1"/>
    </row>
  </sheetData>
  <mergeCells count="12">
    <mergeCell ref="A36:B36"/>
    <mergeCell ref="A3:B3"/>
    <mergeCell ref="A1:P1"/>
    <mergeCell ref="A146:B146"/>
    <mergeCell ref="A170:B170"/>
    <mergeCell ref="D175:L175"/>
    <mergeCell ref="A37:B37"/>
    <mergeCell ref="A63:B63"/>
    <mergeCell ref="A92:B92"/>
    <mergeCell ref="A98:B98"/>
    <mergeCell ref="A126:B126"/>
    <mergeCell ref="A143:B14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AA5C57F8EADE4E9CD6BB064C0C3195" ma:contentTypeVersion="6" ma:contentTypeDescription="Create a new document." ma:contentTypeScope="" ma:versionID="da13b4322ba9b065a98177c82ac87b69">
  <xsd:schema xmlns:xsd="http://www.w3.org/2001/XMLSchema" xmlns:xs="http://www.w3.org/2001/XMLSchema" xmlns:p="http://schemas.microsoft.com/office/2006/metadata/properties" xmlns:ns2="0e422b70-e85d-4377-8ee0-b6227433d381" xmlns:ns3="199f642e-5af9-486c-ac06-f366742ef41a" targetNamespace="http://schemas.microsoft.com/office/2006/metadata/properties" ma:root="true" ma:fieldsID="e5a53ee9d17089f7c08dc1916cddcb7c" ns2:_="" ns3:_="">
    <xsd:import namespace="0e422b70-e85d-4377-8ee0-b6227433d381"/>
    <xsd:import namespace="199f642e-5af9-486c-ac06-f366742ef4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otherrecommend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22b70-e85d-4377-8ee0-b6227433d3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otherrecommendations" ma:index="13" nillable="true" ma:displayName="other recommendations" ma:description="The issue of PFAs substances as a horizontal recommendation" ma:format="Dropdown" ma:internalName="otherrecommendation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9f642e-5af9-486c-ac06-f366742ef4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therrecommendations xmlns="0e422b70-e85d-4377-8ee0-b6227433d381" xsi:nil="true"/>
  </documentManagement>
</p:properties>
</file>

<file path=customXml/itemProps1.xml><?xml version="1.0" encoding="utf-8"?>
<ds:datastoreItem xmlns:ds="http://schemas.openxmlformats.org/officeDocument/2006/customXml" ds:itemID="{0987CE9A-6BA3-47FE-9D17-3B176F972B5A}">
  <ds:schemaRefs>
    <ds:schemaRef ds:uri="http://schemas.microsoft.com/sharepoint/v3/contenttype/forms"/>
  </ds:schemaRefs>
</ds:datastoreItem>
</file>

<file path=customXml/itemProps2.xml><?xml version="1.0" encoding="utf-8"?>
<ds:datastoreItem xmlns:ds="http://schemas.openxmlformats.org/officeDocument/2006/customXml" ds:itemID="{B1E34B56-517A-4346-BBF7-A298BF0E0CDA}"/>
</file>

<file path=customXml/itemProps3.xml><?xml version="1.0" encoding="utf-8"?>
<ds:datastoreItem xmlns:ds="http://schemas.openxmlformats.org/officeDocument/2006/customXml" ds:itemID="{69D4E57F-DDBF-4D24-B901-070E293CAB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Guidance Annex I Part 2 templ</vt:lpstr>
      <vt:lpstr>GOV Annex 1 Part 2 template WEM</vt:lpstr>
      <vt:lpstr>GOV Annex 1 Part 2 template WAM</vt:lpstr>
    </vt:vector>
  </TitlesOfParts>
  <Company>European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CANTON Joan (ENER)</dc:creator>
  <cp:lastModifiedBy>Lezsák József</cp:lastModifiedBy>
  <cp:lastPrinted>2018-08-06T08:32:25Z</cp:lastPrinted>
  <dcterms:created xsi:type="dcterms:W3CDTF">2017-03-21T16:17:19Z</dcterms:created>
  <dcterms:modified xsi:type="dcterms:W3CDTF">2023-07-19T08:07:41Z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163240730762481</vt:r8>
  </property>
  <property fmtid="{D5CDD505-2E9C-101B-9397-08002B2CF9AE}" pid="3" name="ContentTypeId">
    <vt:lpwstr>0x010100E6AA5C57F8EADE4E9CD6BB064C0C3195</vt:lpwstr>
  </property>
</Properties>
</file>