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eceuropaeu.sharepoint.com/teams/GRP-NGEUgreenbondreport2023/Shared Documents/General/"/>
    </mc:Choice>
  </mc:AlternateContent>
  <bookViews>
    <workbookView xWindow="-108" yWindow="-108" windowWidth="19416" windowHeight="10416" activeTab="13"/>
  </bookViews>
  <sheets>
    <sheet name="Table 1" sheetId="1" r:id="rId1"/>
    <sheet name="Table 2" sheetId="2" r:id="rId2"/>
    <sheet name="Table 3" sheetId="3" r:id="rId3"/>
    <sheet name="Table 4" sheetId="12" r:id="rId4"/>
    <sheet name="Table 5" sheetId="4" r:id="rId5"/>
    <sheet name="Table 6" sheetId="5" r:id="rId6"/>
    <sheet name="Table 7" sheetId="6" r:id="rId7"/>
    <sheet name="Table 8" sheetId="7" r:id="rId8"/>
    <sheet name="Table 10" sheetId="14" r:id="rId9"/>
    <sheet name="Table 11" sheetId="15" r:id="rId10"/>
    <sheet name="Table 12" sheetId="16" r:id="rId11"/>
    <sheet name="Annex II" sheetId="9" r:id="rId12"/>
    <sheet name="Annex III" sheetId="13" r:id="rId13"/>
    <sheet name="Annex IV" sheetId="11" r:id="rId14"/>
  </sheets>
  <definedNames>
    <definedName name="_1762183608" localSheetId="9">'Table 11'!$B$2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5" l="1"/>
</calcChain>
</file>

<file path=xl/sharedStrings.xml><?xml version="1.0" encoding="utf-8"?>
<sst xmlns="http://schemas.openxmlformats.org/spreadsheetml/2006/main" count="516" uniqueCount="265">
  <si>
    <t>Table 1: NGEU Green Bond pool broken down by expenditure category (in EUR)</t>
  </si>
  <si>
    <t>Row Labels</t>
  </si>
  <si>
    <t>NGEU Green Bonds Eligible Amount 
(as of 1 August 2023)</t>
  </si>
  <si>
    <t>NGEU Green Bonds Eligible Amount 
(as of 19 October 2022)</t>
  </si>
  <si>
    <t>Clean energy &amp; network</t>
  </si>
  <si>
    <t>Clean transport and infrastructure</t>
  </si>
  <si>
    <t>Climate change adaptation</t>
  </si>
  <si>
    <t>Digital technologies supporting the green transition</t>
  </si>
  <si>
    <t>Energy efficiency</t>
  </si>
  <si>
    <t>Nature protection, rehabilitation and biodiversity</t>
  </si>
  <si>
    <t>Other</t>
  </si>
  <si>
    <t>Research and innovation activities supporting the green transition</t>
  </si>
  <si>
    <t>Water supply &amp; waste management</t>
  </si>
  <si>
    <t>Grand Total</t>
  </si>
  <si>
    <t>Table 2: NGEU Green Bond pool broken down by Member State (in EUR, as of 1 August 2023)</t>
  </si>
  <si>
    <t>Sum of NGEU Green Bonds Eligible Amount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</si>
  <si>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</si>
  <si>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</si>
  <si>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</si>
  <si>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</si>
  <si>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</si>
  <si>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</si>
  <si>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</si>
  <si>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</si>
  <si>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</si>
  <si>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</si>
  <si>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</si>
  <si>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</si>
  <si>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</si>
  <si>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</si>
  <si>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</si>
  <si>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</si>
  <si>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</si>
  <si>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</si>
  <si>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</si>
  <si>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</si>
  <si>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</si>
  <si>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</si>
  <si>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</si>
  <si>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</si>
  <si>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</si>
  <si>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</si>
  <si>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</si>
  <si>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Table 3: Summary of NGEU Green Bond issuances (as of 1 August 2023)</t>
  </si>
  <si>
    <t>Type</t>
  </si>
  <si>
    <t>Issue format</t>
  </si>
  <si>
    <t>Transaction date</t>
  </si>
  <si>
    <t>Maturity</t>
  </si>
  <si>
    <r>
      <t xml:space="preserve">Volume issued 
</t>
    </r>
    <r>
      <rPr>
        <sz val="11"/>
        <color rgb="FFFFFFFF"/>
        <rFont val="EC Square Sans Pro"/>
        <family val="2"/>
      </rPr>
      <t>(EUR million)</t>
    </r>
  </si>
  <si>
    <t>Yield</t>
  </si>
  <si>
    <t>ISIN</t>
  </si>
  <si>
    <t>Tap</t>
  </si>
  <si>
    <t>Auction</t>
  </si>
  <si>
    <t>EU000A3K4DW8</t>
  </si>
  <si>
    <t>Syndication</t>
  </si>
  <si>
    <t>EU000A3K4DM9</t>
  </si>
  <si>
    <t>EU000A3K4DG1</t>
  </si>
  <si>
    <t>New Bond</t>
  </si>
  <si>
    <t>EU000A3K4C42</t>
  </si>
  <si>
    <t>Table 4: Fulfilled milestones and targets by Member State (as of 1 August 2023)</t>
  </si>
  <si>
    <t>Member State</t>
  </si>
  <si>
    <t>Number of fulfilled milestones</t>
  </si>
  <si>
    <t>Total</t>
  </si>
  <si>
    <t>Table 5: Reported expenditure by Member State (in EUR, as of 1 August 2023)</t>
  </si>
  <si>
    <t>Sum of NGEU Green Bond cumulated expenditure</t>
  </si>
  <si>
    <t>Table 6: Reported expenditure by expenditure category (in EUR, as of 1 August 2023)</t>
  </si>
  <si>
    <t>Table 7: EU taxonomy-alignment of pool of NGEU Green Bond eligible measure (in EUR, as of 1 August 2023)</t>
  </si>
  <si>
    <t>DNSH fully aligned</t>
  </si>
  <si>
    <t xml:space="preserve">DNSH partially aligned </t>
  </si>
  <si>
    <t>DNSH not covering specific EU taxonomy conditions</t>
  </si>
  <si>
    <t>Full SCC alignment</t>
  </si>
  <si>
    <t>21 intervention fields</t>
  </si>
  <si>
    <t>3 intervention fields</t>
  </si>
  <si>
    <t>4 intervention fields</t>
  </si>
  <si>
    <t>Substantial SCC alignment</t>
  </si>
  <si>
    <t>1 intervention field</t>
  </si>
  <si>
    <t>Partial SCC alignment</t>
  </si>
  <si>
    <t>5 intervention fields</t>
  </si>
  <si>
    <t>10 intervention fields</t>
  </si>
  <si>
    <t>Not SCC aligned</t>
  </si>
  <si>
    <t>8 intervention fields</t>
  </si>
  <si>
    <t>Not covered</t>
  </si>
  <si>
    <t>7 intervention fields</t>
  </si>
  <si>
    <t>Table 8: EU taxonomy-alignment of the allocated proceeds (in EUR, as of 1 August 2023)</t>
  </si>
  <si>
    <t>Table 10: Estimated impacts per expenditure category (based on analysis of Milestones and Targets as of 1 August 2023)</t>
  </si>
  <si>
    <t>Expenditure Category</t>
  </si>
  <si>
    <t>GHG Emissions avoided</t>
  </si>
  <si>
    <t>(in tCO2e/year) -</t>
  </si>
  <si>
    <t>Total expected by 2026</t>
  </si>
  <si>
    <r>
      <t>Research and innovation activities supporting the green transition</t>
    </r>
    <r>
      <rPr>
        <sz val="11"/>
        <color rgb="FFD13438"/>
        <rFont val="EC Square Sans Pro"/>
        <family val="2"/>
      </rPr>
      <t> </t>
    </r>
  </si>
  <si>
    <r>
      <t>Energy efficiency</t>
    </r>
    <r>
      <rPr>
        <sz val="11"/>
        <color rgb="FFD13438"/>
        <rFont val="EC Square Sans Pro"/>
        <family val="2"/>
      </rPr>
      <t> </t>
    </r>
  </si>
  <si>
    <r>
      <t>Clean energy</t>
    </r>
    <r>
      <rPr>
        <sz val="11"/>
        <color rgb="FFD13438"/>
        <rFont val="EC Square Sans Pro"/>
        <family val="2"/>
      </rPr>
      <t> </t>
    </r>
  </si>
  <si>
    <r>
      <t>Water supply &amp; waste management</t>
    </r>
    <r>
      <rPr>
        <sz val="11"/>
        <color rgb="FFD13438"/>
        <rFont val="EC Square Sans Pro"/>
        <family val="2"/>
      </rPr>
      <t> </t>
    </r>
  </si>
  <si>
    <r>
      <t>992,881</t>
    </r>
    <r>
      <rPr>
        <sz val="11"/>
        <color rgb="FFD13438"/>
        <rFont val="EC Square Sans Pro"/>
        <family val="2"/>
      </rPr>
      <t> </t>
    </r>
  </si>
  <si>
    <r>
      <t>Clean transport and infrastructure</t>
    </r>
    <r>
      <rPr>
        <sz val="11"/>
        <color rgb="FFD13438"/>
        <rFont val="EC Square Sans Pro"/>
        <family val="2"/>
      </rPr>
      <t> </t>
    </r>
  </si>
  <si>
    <r>
      <t>Grand Total</t>
    </r>
    <r>
      <rPr>
        <sz val="11"/>
        <color rgb="FFD13438"/>
        <rFont val="EC Square Sans Pro"/>
        <family val="2"/>
      </rPr>
      <t> </t>
    </r>
  </si>
  <si>
    <t>Table 11: Realised impacts per expenditure category (based on analysis of Milestones and Targets as of 1 August 2023)</t>
  </si>
  <si>
    <t>GHG Emissions avoided (in tCO2e/year) - realised impact</t>
  </si>
  <si>
    <t>-</t>
  </si>
  <si>
    <t>Clean energy</t>
  </si>
  <si>
    <t>Table 12: Climate impact per Intervention Field (expected and realised based on analysis of Milestones and Targets as of 1 August 2023)</t>
  </si>
  <si>
    <t>Intervention FIELD</t>
  </si>
  <si>
    <t>OUTPUT</t>
  </si>
  <si>
    <t>IMPACT</t>
  </si>
  <si>
    <t>(in tCO2e/year)</t>
  </si>
  <si>
    <t>Indicator</t>
  </si>
  <si>
    <t>Current result</t>
  </si>
  <si>
    <t>Total 2026</t>
  </si>
  <si>
    <t>Unit</t>
  </si>
  <si>
    <r>
      <t xml:space="preserve">022 </t>
    </r>
    <r>
      <rPr>
        <sz val="10"/>
        <color theme="1"/>
        <rFont val="EC Square Sans Pro"/>
        <family val="2"/>
      </rPr>
      <t>- Research and innovation processes, technology transfer and cooperation between enterprises focusing on the low carbon economy, resilience and adaptation to climate change</t>
    </r>
  </si>
  <si>
    <t>Electrolyser capacity - Hydrogen production</t>
  </si>
  <si>
    <t>MW</t>
  </si>
  <si>
    <t>Number of zero emission vehicles</t>
  </si>
  <si>
    <t>Number</t>
  </si>
  <si>
    <r>
      <t xml:space="preserve">025bis </t>
    </r>
    <r>
      <rPr>
        <sz val="10"/>
        <color theme="1"/>
        <rFont val="EC Square Sans Pro"/>
        <family val="2"/>
      </rPr>
      <t>- Energy efficiency renovation of existing housing stock, demonstration projects and supporting measures compliant with energy efficiency criteria</t>
    </r>
  </si>
  <si>
    <t>Square Meters renovated (residential and non-residential)</t>
  </si>
  <si>
    <t>m2</t>
  </si>
  <si>
    <r>
      <t>025ter</t>
    </r>
    <r>
      <rPr>
        <sz val="10"/>
        <color theme="1"/>
        <rFont val="EC Square Sans Pro"/>
        <family val="2"/>
      </rPr>
      <t xml:space="preserve"> - Construction of new energy efficient buildings</t>
    </r>
  </si>
  <si>
    <t>Square Meters constructed (residential and non-residential)</t>
  </si>
  <si>
    <r>
      <t>026</t>
    </r>
    <r>
      <rPr>
        <sz val="10"/>
        <color theme="1"/>
        <rFont val="EC Square Sans Pro"/>
        <family val="2"/>
      </rPr>
      <t xml:space="preserve"> - Energy efficiency renovation or energy efficiency measures regarding public infrastructure, demonstration projects and supporting measures</t>
    </r>
  </si>
  <si>
    <r>
      <t>026bis</t>
    </r>
    <r>
      <rPr>
        <sz val="10"/>
        <color theme="1"/>
        <rFont val="EC Square Sans Pro"/>
        <family val="2"/>
      </rPr>
      <t xml:space="preserve"> - Energy efficiency renovation or energy efficiency measures regarding public infrastructure, demonstration projects and supporting measures compliant with energy efficiency criteria </t>
    </r>
  </si>
  <si>
    <t>Additional MWh saved per year</t>
  </si>
  <si>
    <t>MWh</t>
  </si>
  <si>
    <r>
      <t xml:space="preserve">028 </t>
    </r>
    <r>
      <rPr>
        <sz val="10"/>
        <color theme="1"/>
        <rFont val="EC Square Sans Pro"/>
        <family val="2"/>
      </rPr>
      <t>- Renewable energy: wind</t>
    </r>
  </si>
  <si>
    <t xml:space="preserve">Installed Capacity of Wind Farms </t>
  </si>
  <si>
    <t xml:space="preserve">Installed Capacity of Offshore Wind Farms </t>
  </si>
  <si>
    <t xml:space="preserve">Installed Capacity of Wave Energy </t>
  </si>
  <si>
    <r>
      <t>029</t>
    </r>
    <r>
      <rPr>
        <sz val="10"/>
        <color theme="1"/>
        <rFont val="EC Square Sans Pro"/>
        <family val="2"/>
      </rPr>
      <t xml:space="preserve"> - Renewable energy: solar</t>
    </r>
  </si>
  <si>
    <t xml:space="preserve">Installed Capacity of Solar Panels </t>
  </si>
  <si>
    <r>
      <t>030bis</t>
    </r>
    <r>
      <rPr>
        <sz val="10"/>
        <color theme="1"/>
        <rFont val="EC Square Sans Pro"/>
        <family val="2"/>
      </rPr>
      <t xml:space="preserve"> - Renewable energy: biomass with high GHG savings</t>
    </r>
  </si>
  <si>
    <t>Production of bioethanol equivalent</t>
  </si>
  <si>
    <t>tons</t>
  </si>
  <si>
    <t>Production of hydrogen</t>
  </si>
  <si>
    <t>m3</t>
  </si>
  <si>
    <t>Additional CO2e/year</t>
  </si>
  <si>
    <r>
      <t>031</t>
    </r>
    <r>
      <rPr>
        <sz val="10"/>
        <color theme="1"/>
        <rFont val="EC Square Sans Pro"/>
        <family val="2"/>
      </rPr>
      <t xml:space="preserve"> - Renewable energy: marine</t>
    </r>
  </si>
  <si>
    <r>
      <t xml:space="preserve">033 </t>
    </r>
    <r>
      <rPr>
        <sz val="10"/>
        <color theme="1"/>
        <rFont val="EC Square Sans Pro"/>
        <family val="2"/>
      </rPr>
      <t>- Smart Energy Systems (including smart grids and ICT systems) and related storage.</t>
    </r>
  </si>
  <si>
    <t>Number of smart electricity meters</t>
  </si>
  <si>
    <r>
      <t>042</t>
    </r>
    <r>
      <rPr>
        <sz val="10"/>
        <color theme="1"/>
        <rFont val="EC Square Sans Pro"/>
        <family val="2"/>
      </rPr>
      <t xml:space="preserve"> - Household waste management: prevention, minimisation, sorting, reuse, recycling measures</t>
    </r>
  </si>
  <si>
    <t>Number of sorting facilities - Plastic waste</t>
  </si>
  <si>
    <t>Number of sorting facilities - Municipal waste</t>
  </si>
  <si>
    <r>
      <t xml:space="preserve">064 </t>
    </r>
    <r>
      <rPr>
        <sz val="10"/>
        <color theme="1"/>
        <rFont val="EC Square Sans Pro"/>
        <family val="2"/>
      </rPr>
      <t>- Newly built or upgraded railways - TEN-T core network</t>
    </r>
  </si>
  <si>
    <t>Length of railway</t>
  </si>
  <si>
    <t>km</t>
  </si>
  <si>
    <r>
      <t>065</t>
    </r>
    <r>
      <rPr>
        <sz val="10"/>
        <color theme="1"/>
        <rFont val="EC Square Sans Pro"/>
        <family val="2"/>
      </rPr>
      <t xml:space="preserve"> - Newly built or upgraded railways - TEN-T comprehensive network</t>
    </r>
  </si>
  <si>
    <r>
      <t>068</t>
    </r>
    <r>
      <rPr>
        <sz val="10"/>
        <color theme="1"/>
        <rFont val="EC Square Sans Pro"/>
        <family val="2"/>
      </rPr>
      <t xml:space="preserve"> - Reconstructed or modernised railways - TEN-T comprehensive network</t>
    </r>
  </si>
  <si>
    <r>
      <t xml:space="preserve">072bis </t>
    </r>
    <r>
      <rPr>
        <sz val="10"/>
        <color theme="1"/>
        <rFont val="EC Square Sans Pro"/>
        <family val="2"/>
      </rPr>
      <t>- Mobile zero emission/electric powered rail assets</t>
    </r>
  </si>
  <si>
    <t>Number of trains/locomotives</t>
  </si>
  <si>
    <r>
      <t>073</t>
    </r>
    <r>
      <rPr>
        <sz val="10"/>
        <color theme="1"/>
        <rFont val="EC Square Sans Pro"/>
        <family val="2"/>
      </rPr>
      <t xml:space="preserve"> - Clean urban transport infrastructure</t>
    </r>
  </si>
  <si>
    <t>Length of constructed tram or metroway</t>
  </si>
  <si>
    <t>Charging points constructed</t>
  </si>
  <si>
    <r>
      <t>074</t>
    </r>
    <r>
      <rPr>
        <sz val="10"/>
        <color theme="1"/>
        <rFont val="EC Square Sans Pro"/>
        <family val="2"/>
      </rPr>
      <t xml:space="preserve"> - Clean urban transport rolling stock</t>
    </r>
  </si>
  <si>
    <t>Zero-emission buses</t>
  </si>
  <si>
    <r>
      <t xml:space="preserve">075 </t>
    </r>
    <r>
      <rPr>
        <sz val="10"/>
        <color theme="1"/>
        <rFont val="EC Square Sans Pro"/>
        <family val="2"/>
      </rPr>
      <t>- Cycling infrastructure</t>
    </r>
  </si>
  <si>
    <t>Cycle path constructed</t>
  </si>
  <si>
    <t>Bicycle parking spaces constructed</t>
  </si>
  <si>
    <r>
      <t xml:space="preserve">077 </t>
    </r>
    <r>
      <rPr>
        <sz val="10"/>
        <color theme="1"/>
        <rFont val="EC Square Sans Pro"/>
        <family val="2"/>
      </rPr>
      <t>- Alternative fuels infrastructure</t>
    </r>
  </si>
  <si>
    <t>Zero-emission car charging points (public and private)</t>
  </si>
  <si>
    <t>Zero-emission bus charging points</t>
  </si>
  <si>
    <t>Electric vehicles</t>
  </si>
  <si>
    <t>Biogas refuelling stations (liquefied)</t>
  </si>
  <si>
    <r>
      <t xml:space="preserve">ADHOC </t>
    </r>
    <r>
      <rPr>
        <sz val="10"/>
        <color theme="1"/>
        <rFont val="EC Square Sans Pro"/>
        <family val="2"/>
      </rPr>
      <t>- Ad hoc intervention field [zero-emission vehicles]</t>
    </r>
  </si>
  <si>
    <t>Zero-emission vehicles</t>
  </si>
  <si>
    <t>TOTAL</t>
  </si>
  <si>
    <t>Table 1: NGEU Green Bonds Eligible Amount (as of 1 August 2023)</t>
  </si>
  <si>
    <t>Max of NGEU green bond Eligibility Coefficient</t>
  </si>
  <si>
    <t>Number of NGEU green bonds Eligible Measures</t>
  </si>
  <si>
    <t>Sum of NGEU green bonds Eligible Amount, in EUR</t>
  </si>
  <si>
    <t>Clean energy and network</t>
  </si>
  <si>
    <t>SDG 7, SDG 13</t>
  </si>
  <si>
    <t>Climate change mitigation</t>
  </si>
  <si>
    <t>028 - Renewable energy: wind</t>
  </si>
  <si>
    <t>029 - Renewable energy: solar</t>
  </si>
  <si>
    <t>030bis - Renewable energy: biomass with high GHG savings</t>
  </si>
  <si>
    <t>031 - Renewable energy: marine</t>
  </si>
  <si>
    <t>032 - Other renewable energy (including geothermal energy)</t>
  </si>
  <si>
    <t>033 - Smart Energy Systems (including smart grids and ICT systems) and related storage.</t>
  </si>
  <si>
    <t>034bis0 - High efficiency co-generation, efficient district heating and cooling with low lifecycle emissions</t>
  </si>
  <si>
    <t>SDG 9, SDG 11</t>
  </si>
  <si>
    <t>063bis - Digitalisation of transport when dedicated in part to GHG emissions reduction: road</t>
  </si>
  <si>
    <t>064 - Newly built or upgraded railways - TEN-T core network</t>
  </si>
  <si>
    <t>065 - Newly built or upgraded railways - TEN-T comprehensive network</t>
  </si>
  <si>
    <t>066 - Other newly or upgraded built railways</t>
  </si>
  <si>
    <t>066bis - Other newly or upgraded built railways – electric/zero emission</t>
  </si>
  <si>
    <t>067 - Reconstructed or modernised railways - TEN-T core network</t>
  </si>
  <si>
    <t>068 - Reconstructed or modernised railways - TEN-T comprehensive network</t>
  </si>
  <si>
    <t>069 - Other reconstructed or modernised railways</t>
  </si>
  <si>
    <t>069bis - Other reconstructed or modernised railways – electric/zero emission</t>
  </si>
  <si>
    <t>070 - Digitalisation of transport: rail</t>
  </si>
  <si>
    <t>071 - European Rail Traffic Management System (ERTMS)</t>
  </si>
  <si>
    <t>072bis - Mobile zero emission/electric powered rail assets</t>
  </si>
  <si>
    <t>073 - Clean urban transport infrastructure</t>
  </si>
  <si>
    <t>074 - Clean urban transport rolling stock</t>
  </si>
  <si>
    <t>075 - Cycling infrastructure</t>
  </si>
  <si>
    <t>076bis - Digitalisation of transport when dedicated in part to GHG emissions reduction: urban transport</t>
  </si>
  <si>
    <t>077 - Alternative fuels infrastructure</t>
  </si>
  <si>
    <t>078 - Multimodal transport (TEN-T)</t>
  </si>
  <si>
    <t>079 - Multimodal transport (not urban)</t>
  </si>
  <si>
    <t>082bis - Inland waterways and ports (TEN-T) excluding facilities dedicated to transport of fossil fuels</t>
  </si>
  <si>
    <t>084bis - Digitising transport when dedicated in part to GHG emissions reduction: other transport modes</t>
  </si>
  <si>
    <t>ADHOC - Ad hoc intervention field</t>
  </si>
  <si>
    <t>SDG 13</t>
  </si>
  <si>
    <t>035 - Adaptation to climate change measures and prevention and management of climate related risks: floods (including awareness raising, civil protection and disaster management systems, infrastructures and ecosystem-based approaches)</t>
  </si>
  <si>
    <t>036 - Adaptation to climate change measures and prevention and management of climate related risks: fires (including awareness raising, civil protection and disaster management systems, infrastructures and ecosystem-based approaches)</t>
  </si>
  <si>
    <t>037 - Adaptation to climate change measures and prevention and management of climate related risks: others, e.g., storms and drought (including awareness raising, civil protection and disaster management systems, infrastructures and ecosystem-based approaches)</t>
  </si>
  <si>
    <t>SDG 8, SDG 9</t>
  </si>
  <si>
    <t>010ter - Digitising SMEs or large enterprises (including e-Commerce, e-Business and networked business processes, digital innovation hubs, living labs, web entrepreneurs and ICT start-ups, B2B) compliant with GHG emission reduction or energy efficiency criteria</t>
  </si>
  <si>
    <t>011bis - Government ICT solutions, e-services, applications compliant with GHG emission reduction or energy efficiency criteria</t>
  </si>
  <si>
    <r>
      <t>055bis - ICT: Other types of ICT infrastructure (including large-scale computer resources/equipment,</t>
    </r>
    <r>
      <rPr>
        <sz val="9"/>
        <color rgb="FF000000"/>
        <rFont val="Calibri"/>
        <family val="2"/>
      </rPr>
      <t> </t>
    </r>
    <r>
      <rPr>
        <sz val="9"/>
        <color rgb="FF000000"/>
        <rFont val="EC Square Sans Pro"/>
        <family val="2"/>
      </rPr>
      <t>data centres, sensors, and other wireless equipment) compliant with the carbon emission reduction and energy efficiency criteria.</t>
    </r>
  </si>
  <si>
    <t>024 - Energy efficiency and demonstration projects in SMEs and supporting measures</t>
  </si>
  <si>
    <t>024bis - Energy efficiency and demonstration projects in large enterprises and supporting measures</t>
  </si>
  <si>
    <t>024ter - Energy efficiency and demonstration projects in SMEs or large enterprises and supporting measures compliant with energy efficiency criteria</t>
  </si>
  <si>
    <t>025 - Energy efficiency renovation of existing housing stock, demonstration projects and supporting measures</t>
  </si>
  <si>
    <t>025bis - Energy efficiency renovation of existing housing stock, demonstration projects and supporting measures compliant with energy efficiency criteria</t>
  </si>
  <si>
    <t>025ter - Construction of new energy efficient buildings</t>
  </si>
  <si>
    <t>026 - Energy efficiency renovation or energy efficiency measures regarding public infrastructure, demonstration projects and supporting measures</t>
  </si>
  <si>
    <t>026bis - Energy efficiency renovation or energy efficiency measures regarding public infrastructure, demonstration projects and supporting measures compliant with energy efficiency criteria [6]</t>
  </si>
  <si>
    <t>Nature protection, rehabilitation, and biodiversity</t>
  </si>
  <si>
    <t>SDG 6, SDG 14, SDG 15</t>
  </si>
  <si>
    <t>The protection and restoration of biodiversity and ecosystems</t>
  </si>
  <si>
    <t>049 - Protection, restoration, and sustainable use of Natura 2000 sites.</t>
  </si>
  <si>
    <t>050 - Nature and biodiversity protection, natural heritage and resources, green and blue infrastructure</t>
  </si>
  <si>
    <t>N/A</t>
  </si>
  <si>
    <t>01 - Contributing to green skills and jobs and the green economy</t>
  </si>
  <si>
    <t>027 - Support to enterprises that provide services contributing to the low carbon economy and to resilience to climate change including awareness-raising measures</t>
  </si>
  <si>
    <t>047 - Support to environmentally friendly production processes and resource efficiency in SMEs</t>
  </si>
  <si>
    <t>048 - Air quality and noise reduction measures</t>
  </si>
  <si>
    <t>SDG 8, SDG 11, SDG 12</t>
  </si>
  <si>
    <t>All objectives</t>
  </si>
  <si>
    <t>022 - Research and innovation processes, technology transfer and cooperation between enterprises focusing on the low carbon economy, resilience, and adaptation to climate change</t>
  </si>
  <si>
    <t>023 - Research and innovation processes, technology transfer and cooperation between enterprises focusing on circular economy</t>
  </si>
  <si>
    <t>SDG 6, SDG 11, SDG 12</t>
  </si>
  <si>
    <t>Sustainable use and protection of water and marine resources, Transition to a circular economy, waste prevention and recycling</t>
  </si>
  <si>
    <t>039bis - Provision of water for human consumption (extraction, treatment, storage and distribution infrastructure, efficiency measures, drinking water supply) compliant with efficiency criteria</t>
  </si>
  <si>
    <t>040 - Water management and water resource conservation (including river basin management, specific climate change adaptation measures, reuse, leakage reduction)</t>
  </si>
  <si>
    <t>041bis - Waste water collection and treatment compliant with energy efficiency criteria</t>
  </si>
  <si>
    <t>042 - Household waste management: prevention, minimisation, sorting, reuse, recycling measures</t>
  </si>
  <si>
    <t>044 - Commercial, industrial waste management: prevention, minimisation, sorting, reuse, recycling measures</t>
  </si>
  <si>
    <t>045bis - Use of recycled materials as raw materials compliant with the efficiency criteria</t>
  </si>
  <si>
    <t>046bis - Rehabilitation of industrial sites and contaminated land compliant with efficiency criteria</t>
  </si>
  <si>
    <t>Table 1: Allocation NGEU Green Bond proceeds by Member State, category and intervention field (in EUR, as on 1 August 2023)</t>
  </si>
  <si>
    <t>AT</t>
  </si>
  <si>
    <t>HR</t>
  </si>
  <si>
    <t>CY</t>
  </si>
  <si>
    <t>CZ</t>
  </si>
  <si>
    <t>DK</t>
  </si>
  <si>
    <t>FR</t>
  </si>
  <si>
    <t>EL</t>
  </si>
  <si>
    <t>IT</t>
  </si>
  <si>
    <t>LT</t>
  </si>
  <si>
    <t>LU</t>
  </si>
  <si>
    <t>PT</t>
  </si>
  <si>
    <t>SK</t>
  </si>
  <si>
    <t>SI</t>
  </si>
  <si>
    <t>ES</t>
  </si>
  <si>
    <r>
      <t>055bis - ICT: Other types of ICT infrastructure (including large-scale computer resources/equipment,</t>
    </r>
    <r>
      <rPr>
        <sz val="10"/>
        <color rgb="FF000000"/>
        <rFont val="Calibri"/>
        <family val="2"/>
      </rPr>
      <t> </t>
    </r>
    <r>
      <rPr>
        <sz val="10"/>
        <color rgb="FF000000"/>
        <rFont val="EC Square Sans Pro"/>
        <family val="2"/>
      </rPr>
      <t>data centres, sensors, and other wireless equipment) compliant with the carbon emission reduction and energy efficiency criteria</t>
    </r>
  </si>
  <si>
    <t>026bis - Energy efficiency renovation or energy efficiency measures regarding public infrastructure, demonstration projects and supporting measures compliant with energy efficiency criteria</t>
  </si>
  <si>
    <t>Table 1: Co-financing by Member State</t>
  </si>
  <si>
    <t>Table 2: Co-financed by conventional EU bonds</t>
  </si>
  <si>
    <r>
      <t xml:space="preserve">Sum of Co-financed by Member State </t>
    </r>
    <r>
      <rPr>
        <i/>
        <sz val="11"/>
        <color rgb="FFFFFFFF"/>
        <rFont val="EC Square Sans Pro"/>
        <family val="2"/>
      </rPr>
      <t>(in EUR)</t>
    </r>
  </si>
  <si>
    <r>
      <t xml:space="preserve">Sum of co-financed by non-green NGEU bonds </t>
    </r>
    <r>
      <rPr>
        <i/>
        <sz val="11"/>
        <color rgb="FFFFFFFF"/>
        <rFont val="EC Square Sans Pro"/>
        <family val="2"/>
      </rPr>
      <t>(in EUR)</t>
    </r>
  </si>
  <si>
    <t>055bis - ICT: Other types of ICT infrastructure (including large-scale computer resources/equipment, data centres, sensors and other wireless equipment) compliant with the carbon emission reduction and energy efficiency criteria (footnote 2).</t>
  </si>
  <si>
    <t>011bis - Government ICT solutions, e-services, applications compliant with GHG emission reduction or energy efficiency criteria (see footnote 2)</t>
  </si>
  <si>
    <t>025bis - Energy efficiency renovation of existing housing stock, demonstration projects and supporting measures compliant with energy efficiency criteria[4]</t>
  </si>
  <si>
    <t>025ter - Construction of new energy efficient buildings[5]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</si>
</sst>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EC Square Sans Pro"/>
      <family val="2"/>
    </font>
    <font>
      <b/>
      <sz val="11"/>
      <color rgb="FFFFFFFF"/>
      <name val="EC Square Sans Pro"/>
      <family val="2"/>
    </font>
    <font>
      <sz val="11"/>
      <color rgb="FF000000"/>
      <name val="EC Square Sans Pro"/>
      <family val="2"/>
    </font>
    <font>
      <b/>
      <sz val="11"/>
      <color rgb="FF70B044"/>
      <name val="EC Square Sans Pro"/>
      <family val="2"/>
    </font>
    <font>
      <sz val="11"/>
      <color rgb="FFFFFFFF"/>
      <name val="EC Square Sans Pro"/>
      <family val="2"/>
    </font>
    <font>
      <b/>
      <sz val="12"/>
      <color rgb="FFFFFFFF"/>
      <name val="EC Square Sans Pro"/>
      <family val="2"/>
    </font>
    <font>
      <b/>
      <sz val="11"/>
      <color rgb="FF404040"/>
      <name val="EC Square Sans Pro"/>
      <family val="2"/>
    </font>
    <font>
      <sz val="11"/>
      <color rgb="FF000000"/>
      <name val="Calibri"/>
      <family val="2"/>
    </font>
    <font>
      <b/>
      <sz val="11"/>
      <color rgb="FF000000"/>
      <name val="EC Square Sans Pro"/>
      <family val="2"/>
    </font>
    <font>
      <b/>
      <sz val="10"/>
      <color rgb="FFFFFFFF"/>
      <name val="EC Square Sans Pro"/>
      <family val="2"/>
    </font>
    <font>
      <b/>
      <sz val="10"/>
      <color rgb="FF70B044"/>
      <name val="EC Square Sans Pro"/>
      <family val="2"/>
    </font>
    <font>
      <b/>
      <sz val="9"/>
      <color rgb="FF4B4E6D"/>
      <name val="EC Square Sans Pro"/>
      <family val="2"/>
    </font>
    <font>
      <sz val="9"/>
      <color rgb="FF000000"/>
      <name val="EC Square Sans Pro"/>
      <family val="2"/>
    </font>
    <font>
      <sz val="9"/>
      <color rgb="FF000000"/>
      <name val="Calibri"/>
      <family val="2"/>
    </font>
    <font>
      <sz val="10"/>
      <color rgb="FF000000"/>
      <name val="EC Square Sans Pro"/>
      <family val="2"/>
    </font>
    <font>
      <b/>
      <sz val="10"/>
      <color rgb="FF000000"/>
      <name val="EC Square Sans Pro"/>
      <family val="2"/>
    </font>
    <font>
      <sz val="10"/>
      <color rgb="FF000000"/>
      <name val="Calibri"/>
      <family val="2"/>
    </font>
    <font>
      <i/>
      <sz val="11"/>
      <color rgb="FFFFFFFF"/>
      <name val="EC Square Sans Pro"/>
      <family val="2"/>
    </font>
    <font>
      <b/>
      <sz val="11"/>
      <color rgb="FF4B4E6D"/>
      <name val="EC Square Sans Pro"/>
      <family val="2"/>
    </font>
    <font>
      <b/>
      <sz val="14"/>
      <color rgb="FFFFFFFF"/>
      <name val="EC Square Sans Pro"/>
      <family val="2"/>
    </font>
    <font>
      <sz val="10"/>
      <color theme="1"/>
      <name val="EC Square Sans Pro"/>
      <family val="2"/>
    </font>
    <font>
      <b/>
      <sz val="10"/>
      <color rgb="FF4B4E6D"/>
      <name val="EC Square Sans Pro"/>
      <family val="2"/>
    </font>
    <font>
      <b/>
      <sz val="10"/>
      <color theme="1"/>
      <name val="EC Square Sans Pro"/>
      <family val="2"/>
    </font>
    <font>
      <sz val="11"/>
      <color rgb="FFD13438"/>
      <name val="EC Square Sans Pro"/>
      <family val="2"/>
    </font>
  </fonts>
  <fills count="9">
    <fill>
      <patternFill patternType="none"/>
    </fill>
    <fill>
      <patternFill patternType="gray125"/>
    </fill>
    <fill>
      <patternFill patternType="solid">
        <fgColor rgb="FF4B4E6D"/>
        <bgColor indexed="64"/>
      </patternFill>
    </fill>
    <fill>
      <patternFill patternType="solid">
        <fgColor rgb="FFF4F0F4"/>
        <bgColor indexed="64"/>
      </patternFill>
    </fill>
    <fill>
      <patternFill patternType="solid">
        <fgColor rgb="FF3F7D20"/>
        <bgColor indexed="64"/>
      </patternFill>
    </fill>
    <fill>
      <patternFill patternType="solid">
        <fgColor rgb="FF70B0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3EFF5"/>
        <bgColor indexed="64"/>
      </patternFill>
    </fill>
    <fill>
      <patternFill patternType="solid">
        <fgColor rgb="FFF2F8EE"/>
        <bgColor indexed="64"/>
      </patternFill>
    </fill>
  </fills>
  <borders count="39">
    <border>
      <left/>
      <right/>
      <top/>
      <bottom/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/>
      <diagonal/>
    </border>
    <border>
      <left/>
      <right/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/>
      <top/>
      <bottom/>
      <diagonal/>
    </border>
    <border>
      <left/>
      <right style="medium">
        <color rgb="FFD9D9D9"/>
      </right>
      <top/>
      <bottom style="mediumDashed">
        <color rgb="FF3F7D20"/>
      </bottom>
      <diagonal/>
    </border>
    <border>
      <left/>
      <right style="mediumDashed">
        <color rgb="FF3F7D20"/>
      </right>
      <top/>
      <bottom style="medium">
        <color rgb="FFD9D9D9"/>
      </bottom>
      <diagonal/>
    </border>
    <border>
      <left/>
      <right style="mediumDashed">
        <color rgb="FF3F7D20"/>
      </right>
      <top/>
      <bottom/>
      <diagonal/>
    </border>
    <border>
      <left/>
      <right style="mediumDashed">
        <color rgb="FF3F7D20"/>
      </right>
      <top/>
      <bottom style="mediumDashed">
        <color rgb="FF3F7D20"/>
      </bottom>
      <diagonal/>
    </border>
    <border>
      <left/>
      <right/>
      <top/>
      <bottom style="mediumDashed">
        <color rgb="FF808080"/>
      </bottom>
      <diagonal/>
    </border>
    <border>
      <left/>
      <right style="mediumDashed">
        <color rgb="FF808080"/>
      </right>
      <top/>
      <bottom style="medium">
        <color rgb="FFD9D9D9"/>
      </bottom>
      <diagonal/>
    </border>
    <border>
      <left/>
      <right style="mediumDashed">
        <color rgb="FF808080"/>
      </right>
      <top/>
      <bottom/>
      <diagonal/>
    </border>
    <border>
      <left/>
      <right style="mediumDashed">
        <color rgb="FF808080"/>
      </right>
      <top/>
      <bottom style="mediumDashed">
        <color rgb="FF808080"/>
      </bottom>
      <diagonal/>
    </border>
    <border>
      <left/>
      <right style="mediumDashed">
        <color rgb="FF3F7D20"/>
      </right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Dashed">
        <color rgb="FF808080"/>
      </right>
      <top style="medium">
        <color rgb="FFD9D9D9"/>
      </top>
      <bottom/>
      <diagonal/>
    </border>
    <border>
      <left style="medium">
        <color rgb="FFD9D9D9"/>
      </left>
      <right style="mediumDashed">
        <color rgb="FF808080"/>
      </right>
      <top/>
      <bottom style="medium">
        <color rgb="FFD9D9D9"/>
      </bottom>
      <diagonal/>
    </border>
    <border>
      <left style="medium">
        <color rgb="FFD9D9D9"/>
      </left>
      <right style="mediumDashed">
        <color rgb="FF808080"/>
      </right>
      <top/>
      <bottom/>
      <diagonal/>
    </border>
    <border>
      <left style="mediumDashed">
        <color rgb="FF3F7D20"/>
      </left>
      <right style="medium">
        <color rgb="FFD9D9D9"/>
      </right>
      <top style="mediumDashed">
        <color rgb="FF3F7D20"/>
      </top>
      <bottom/>
      <diagonal/>
    </border>
    <border>
      <left/>
      <right style="mediumDashed">
        <color rgb="FF3F7D20"/>
      </right>
      <top style="mediumDashed">
        <color rgb="FF3F7D20"/>
      </top>
      <bottom/>
      <diagonal/>
    </border>
    <border>
      <left/>
      <right/>
      <top style="thin">
        <color indexed="64"/>
      </top>
      <bottom style="medium">
        <color rgb="FFD9D9D9"/>
      </bottom>
      <diagonal/>
    </border>
    <border>
      <left/>
      <right style="medium">
        <color rgb="FFD9D9D9"/>
      </right>
      <top style="thin">
        <color indexed="64"/>
      </top>
      <bottom style="medium">
        <color rgb="FFD9D9D9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D9D9D9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D9D9D9"/>
      </right>
      <top style="medium">
        <color indexed="64"/>
      </top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thin">
        <color indexed="64"/>
      </bottom>
      <diagonal/>
    </border>
    <border>
      <left/>
      <right style="medium">
        <color rgb="FFD9D9D9"/>
      </right>
      <top/>
      <bottom style="thick">
        <color rgb="FF4B4E6D"/>
      </bottom>
      <diagonal/>
    </border>
    <border>
      <left/>
      <right/>
      <top/>
      <bottom style="thick">
        <color rgb="FF4B4E6D"/>
      </bottom>
      <diagonal/>
    </border>
    <border>
      <left style="medium">
        <color rgb="FFD9D9D9"/>
      </left>
      <right/>
      <top/>
      <bottom style="medium">
        <color rgb="FFD9D9D9"/>
      </bottom>
      <diagonal/>
    </border>
    <border>
      <left/>
      <right style="medium">
        <color rgb="FFD9D9D9"/>
      </right>
      <top style="thick">
        <color rgb="FF4B4E6D"/>
      </top>
      <bottom/>
      <diagonal/>
    </border>
    <border>
      <left style="medium">
        <color rgb="FFD9D9D9"/>
      </left>
      <right style="medium">
        <color rgb="FFD9D9D9"/>
      </right>
      <top style="thick">
        <color rgb="FF4B4E6D"/>
      </top>
      <bottom/>
      <diagonal/>
    </border>
    <border>
      <left style="medium">
        <color rgb="FFD9D9D9"/>
      </left>
      <right style="medium">
        <color rgb="FFD9D9D9"/>
      </right>
      <top/>
      <bottom style="thick">
        <color rgb="FF4B4E6D"/>
      </bottom>
      <diagonal/>
    </border>
    <border>
      <left style="medium">
        <color rgb="FFD9D9D9"/>
      </left>
      <right/>
      <top style="thick">
        <color rgb="FF4B4E6D"/>
      </top>
      <bottom/>
      <diagonal/>
    </border>
    <border>
      <left style="medium">
        <color rgb="FFD9D9D9"/>
      </left>
      <right/>
      <top/>
      <bottom style="thick">
        <color rgb="FF4B4E6D"/>
      </bottom>
      <diagonal/>
    </border>
    <border>
      <left/>
      <right/>
      <top style="thick">
        <color rgb="FF4B4E6D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3" fontId="4" fillId="3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10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3" fontId="1" fillId="0" borderId="3" xfId="0" applyNumberFormat="1" applyFont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indent="1"/>
    </xf>
    <xf numFmtId="0" fontId="0" fillId="2" borderId="1" xfId="0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5" fillId="4" borderId="21" xfId="0" applyFont="1" applyFill="1" applyBorder="1" applyAlignment="1">
      <alignment horizontal="justify" vertical="center" wrapText="1"/>
    </xf>
    <xf numFmtId="0" fontId="5" fillId="4" borderId="22" xfId="0" applyFont="1" applyFill="1" applyBorder="1" applyAlignment="1">
      <alignment horizontal="justify" vertical="center" wrapText="1"/>
    </xf>
    <xf numFmtId="0" fontId="5" fillId="5" borderId="0" xfId="0" applyFont="1" applyFill="1" applyAlignment="1">
      <alignment horizontal="justify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9" fontId="11" fillId="7" borderId="1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right" vertical="center" wrapText="1"/>
    </xf>
    <xf numFmtId="3" fontId="11" fillId="7" borderId="3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1" xfId="0" applyFont="1" applyBorder="1" applyAlignment="1">
      <alignment horizontal="left" vertical="center" wrapText="1" indent="2"/>
    </xf>
    <xf numFmtId="0" fontId="13" fillId="0" borderId="1" xfId="0" applyFont="1" applyBorder="1" applyAlignment="1">
      <alignment horizontal="left" vertical="center" wrapText="1" indent="3"/>
    </xf>
    <xf numFmtId="9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 vertical="center" wrapText="1"/>
    </xf>
    <xf numFmtId="0" fontId="11" fillId="7" borderId="2" xfId="0" applyFont="1" applyFill="1" applyBorder="1" applyAlignment="1">
      <alignment horizontal="left" vertical="center" wrapText="1"/>
    </xf>
    <xf numFmtId="9" fontId="11" fillId="7" borderId="2" xfId="0" applyNumberFormat="1" applyFont="1" applyFill="1" applyBorder="1" applyAlignment="1">
      <alignment horizontal="right" vertical="center" wrapText="1"/>
    </xf>
    <xf numFmtId="0" fontId="11" fillId="7" borderId="2" xfId="0" applyFont="1" applyFill="1" applyBorder="1" applyAlignment="1">
      <alignment horizontal="right" vertical="center" wrapText="1"/>
    </xf>
    <xf numFmtId="3" fontId="11" fillId="7" borderId="0" xfId="0" applyNumberFormat="1" applyFont="1" applyFill="1" applyAlignment="1">
      <alignment horizontal="right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3" borderId="24" xfId="0" applyFont="1" applyFill="1" applyBorder="1" applyAlignment="1">
      <alignment horizontal="left" vertical="center" wrapText="1"/>
    </xf>
    <xf numFmtId="3" fontId="15" fillId="3" borderId="24" xfId="0" applyNumberFormat="1" applyFont="1" applyFill="1" applyBorder="1" applyAlignment="1">
      <alignment horizontal="center" vertical="center"/>
    </xf>
    <xf numFmtId="3" fontId="15" fillId="3" borderId="23" xfId="0" applyNumberFormat="1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left" vertical="center" wrapText="1"/>
    </xf>
    <xf numFmtId="3" fontId="15" fillId="3" borderId="26" xfId="0" applyNumberFormat="1" applyFont="1" applyFill="1" applyBorder="1" applyAlignment="1">
      <alignment horizontal="center" vertical="center"/>
    </xf>
    <xf numFmtId="3" fontId="15" fillId="3" borderId="25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5" fillId="6" borderId="24" xfId="0" applyFont="1" applyFill="1" applyBorder="1" applyAlignment="1">
      <alignment horizontal="left" vertical="center" wrapText="1"/>
    </xf>
    <xf numFmtId="3" fontId="15" fillId="6" borderId="24" xfId="0" applyNumberFormat="1" applyFont="1" applyFill="1" applyBorder="1" applyAlignment="1">
      <alignment horizontal="center" vertical="center"/>
    </xf>
    <xf numFmtId="3" fontId="15" fillId="6" borderId="23" xfId="0" applyNumberFormat="1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left" vertical="center" wrapText="1"/>
    </xf>
    <xf numFmtId="3" fontId="16" fillId="3" borderId="28" xfId="0" applyNumberFormat="1" applyFont="1" applyFill="1" applyBorder="1" applyAlignment="1">
      <alignment horizontal="center" vertical="center"/>
    </xf>
    <xf numFmtId="3" fontId="16" fillId="3" borderId="27" xfId="0" applyNumberFormat="1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left" vertical="center" wrapText="1"/>
    </xf>
    <xf numFmtId="3" fontId="19" fillId="7" borderId="3" xfId="0" applyNumberFormat="1" applyFont="1" applyFill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 indent="1"/>
    </xf>
    <xf numFmtId="0" fontId="4" fillId="7" borderId="2" xfId="0" applyFont="1" applyFill="1" applyBorder="1" applyAlignment="1">
      <alignment horizontal="left" vertical="center" wrapText="1"/>
    </xf>
    <xf numFmtId="3" fontId="4" fillId="7" borderId="0" xfId="0" applyNumberFormat="1" applyFont="1" applyFill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9" fillId="7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9" fillId="7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7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164" fontId="5" fillId="4" borderId="2" xfId="0" applyNumberFormat="1" applyFont="1" applyFill="1" applyBorder="1" applyAlignment="1">
      <alignment horizontal="left" vertical="center" wrapText="1"/>
    </xf>
    <xf numFmtId="164" fontId="5" fillId="4" borderId="9" xfId="0" applyNumberFormat="1" applyFont="1" applyFill="1" applyBorder="1" applyAlignment="1">
      <alignment horizontal="left" vertical="center" wrapText="1"/>
    </xf>
    <xf numFmtId="164" fontId="5" fillId="5" borderId="0" xfId="0" applyNumberFormat="1" applyFont="1" applyFill="1" applyAlignment="1">
      <alignment horizontal="left" vertical="center" wrapText="1"/>
    </xf>
    <xf numFmtId="164" fontId="5" fillId="5" borderId="2" xfId="0" applyNumberFormat="1" applyFont="1" applyFill="1" applyBorder="1" applyAlignment="1">
      <alignment horizontal="left" vertical="center" wrapText="1"/>
    </xf>
    <xf numFmtId="164" fontId="3" fillId="3" borderId="13" xfId="0" applyNumberFormat="1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left" vertical="center" wrapText="1"/>
    </xf>
    <xf numFmtId="3" fontId="5" fillId="4" borderId="8" xfId="0" applyNumberFormat="1" applyFont="1" applyFill="1" applyBorder="1" applyAlignment="1">
      <alignment horizontal="left" vertical="center" wrapText="1"/>
    </xf>
    <xf numFmtId="3" fontId="5" fillId="5" borderId="3" xfId="0" applyNumberFormat="1" applyFont="1" applyFill="1" applyBorder="1" applyAlignment="1">
      <alignment horizontal="left" vertical="center" wrapText="1"/>
    </xf>
    <xf numFmtId="3" fontId="5" fillId="4" borderId="7" xfId="0" applyNumberFormat="1" applyFont="1" applyFill="1" applyBorder="1" applyAlignment="1">
      <alignment horizontal="left" vertical="center" wrapText="1"/>
    </xf>
    <xf numFmtId="3" fontId="5" fillId="4" borderId="10" xfId="0" applyNumberFormat="1" applyFont="1" applyFill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left" vertical="center" wrapText="1"/>
    </xf>
    <xf numFmtId="3" fontId="5" fillId="5" borderId="11" xfId="0" applyNumberFormat="1" applyFont="1" applyFill="1" applyBorder="1" applyAlignment="1">
      <alignment horizontal="left" vertical="center" wrapText="1"/>
    </xf>
    <xf numFmtId="3" fontId="9" fillId="3" borderId="12" xfId="0" applyNumberFormat="1" applyFont="1" applyFill="1" applyBorder="1" applyAlignment="1">
      <alignment horizontal="left" vertical="center" wrapText="1"/>
    </xf>
    <xf numFmtId="3" fontId="9" fillId="3" borderId="14" xfId="0" applyNumberFormat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/>
    </xf>
    <xf numFmtId="3" fontId="15" fillId="0" borderId="29" xfId="0" applyNumberFormat="1" applyFont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3" fontId="4" fillId="6" borderId="2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3" fontId="15" fillId="8" borderId="3" xfId="0" applyNumberFormat="1" applyFont="1" applyFill="1" applyBorder="1" applyAlignment="1">
      <alignment horizontal="right" vertical="center" wrapText="1"/>
    </xf>
    <xf numFmtId="0" fontId="21" fillId="0" borderId="30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center" vertical="center" wrapText="1"/>
    </xf>
    <xf numFmtId="3" fontId="15" fillId="0" borderId="30" xfId="0" applyNumberFormat="1" applyFont="1" applyBorder="1" applyAlignment="1">
      <alignment horizontal="right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8" borderId="30" xfId="0" applyFont="1" applyFill="1" applyBorder="1" applyAlignment="1">
      <alignment horizontal="center" vertical="center" wrapText="1"/>
    </xf>
    <xf numFmtId="3" fontId="15" fillId="8" borderId="31" xfId="0" applyNumberFormat="1" applyFont="1" applyFill="1" applyBorder="1" applyAlignment="1">
      <alignment horizontal="right" vertical="center" wrapText="1"/>
    </xf>
    <xf numFmtId="0" fontId="23" fillId="0" borderId="30" xfId="0" applyFont="1" applyBorder="1" applyAlignment="1">
      <alignment horizontal="left" vertical="center" wrapText="1"/>
    </xf>
    <xf numFmtId="3" fontId="15" fillId="0" borderId="30" xfId="0" applyNumberFormat="1" applyFont="1" applyBorder="1" applyAlignment="1">
      <alignment horizontal="center" vertical="center" wrapText="1"/>
    </xf>
    <xf numFmtId="3" fontId="21" fillId="8" borderId="30" xfId="0" applyNumberFormat="1" applyFont="1" applyFill="1" applyBorder="1" applyAlignment="1">
      <alignment horizontal="center" vertical="center" wrapText="1"/>
    </xf>
    <xf numFmtId="3" fontId="21" fillId="8" borderId="3" xfId="0" applyNumberFormat="1" applyFont="1" applyFill="1" applyBorder="1" applyAlignment="1">
      <alignment horizontal="right" vertical="center" wrapText="1"/>
    </xf>
    <xf numFmtId="0" fontId="15" fillId="0" borderId="30" xfId="0" applyFont="1" applyBorder="1" applyAlignment="1">
      <alignment horizontal="right" vertical="center" wrapText="1"/>
    </xf>
    <xf numFmtId="3" fontId="21" fillId="8" borderId="31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3" fontId="16" fillId="0" borderId="3" xfId="0" applyNumberFormat="1" applyFont="1" applyBorder="1" applyAlignment="1">
      <alignment horizontal="right" vertical="center" wrapText="1"/>
    </xf>
    <xf numFmtId="0" fontId="1" fillId="0" borderId="38" xfId="0" applyFont="1" applyBorder="1" applyAlignment="1">
      <alignment vertical="center" wrapText="1"/>
    </xf>
    <xf numFmtId="3" fontId="0" fillId="0" borderId="0" xfId="0" applyNumberFormat="1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64" fontId="8" fillId="0" borderId="17" xfId="0" applyNumberFormat="1" applyFont="1" applyBorder="1" applyAlignment="1">
      <alignment horizontal="justify" vertical="center" wrapText="1"/>
    </xf>
    <xf numFmtId="164" fontId="8" fillId="0" borderId="4" xfId="0" applyNumberFormat="1" applyFont="1" applyBorder="1" applyAlignment="1">
      <alignment horizontal="justify" vertical="center" wrapText="1"/>
    </xf>
    <xf numFmtId="164" fontId="8" fillId="0" borderId="18" xfId="0" applyNumberFormat="1" applyFont="1" applyBorder="1" applyAlignment="1">
      <alignment horizontal="justify" vertical="center" wrapText="1"/>
    </xf>
    <xf numFmtId="164" fontId="8" fillId="0" borderId="20" xfId="0" applyNumberFormat="1" applyFont="1" applyBorder="1" applyAlignment="1">
      <alignment horizontal="justify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5" borderId="16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horizontal="justify" vertical="center" wrapText="1"/>
    </xf>
    <xf numFmtId="164" fontId="8" fillId="0" borderId="19" xfId="0" applyNumberFormat="1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3" fillId="0" borderId="33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left" vertical="center" wrapText="1"/>
    </xf>
    <xf numFmtId="0" fontId="21" fillId="8" borderId="34" xfId="0" applyFont="1" applyFill="1" applyBorder="1" applyAlignment="1">
      <alignment horizontal="center" vertical="center" wrapText="1"/>
    </xf>
    <xf numFmtId="0" fontId="21" fillId="8" borderId="35" xfId="0" applyFont="1" applyFill="1" applyBorder="1" applyAlignment="1">
      <alignment horizontal="center" vertical="center" wrapText="1"/>
    </xf>
    <xf numFmtId="3" fontId="21" fillId="8" borderId="36" xfId="0" applyNumberFormat="1" applyFont="1" applyFill="1" applyBorder="1" applyAlignment="1">
      <alignment horizontal="right" vertical="center" wrapText="1"/>
    </xf>
    <xf numFmtId="3" fontId="21" fillId="8" borderId="37" xfId="0" applyNumberFormat="1" applyFont="1" applyFill="1" applyBorder="1" applyAlignment="1">
      <alignment horizontal="right" vertical="center" wrapText="1"/>
    </xf>
    <xf numFmtId="0" fontId="23" fillId="0" borderId="2" xfId="0" applyFont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H12" sqref="H12"/>
    </sheetView>
  </sheetViews>
  <sheetFormatPr defaultRowHeight="14.4" x14ac:dyDescent="0.3"/>
  <cols>
    <col min="2" max="2" width="30" bestFit="1" customWidth="1"/>
    <col min="3" max="4" width="31.44140625" customWidth="1"/>
  </cols>
  <sheetData>
    <row r="2" spans="2:4" ht="15.6" x14ac:dyDescent="0.3">
      <c r="B2" s="146" t="s">
        <v>0</v>
      </c>
      <c r="C2" s="146"/>
      <c r="D2" s="146"/>
    </row>
    <row r="3" spans="2:4" ht="46.8" x14ac:dyDescent="0.3">
      <c r="B3" s="2" t="s">
        <v>1</v>
      </c>
      <c r="C3" s="2" t="s">
        <v>2</v>
      </c>
      <c r="D3" s="1" t="s">
        <v>3</v>
      </c>
    </row>
    <row r="4" spans="2:4" ht="15" thickBot="1" x14ac:dyDescent="0.35">
      <c r="B4" s="4" t="s">
        <v>4</v>
      </c>
      <c r="C4" s="8">
        <v>31205299035</v>
      </c>
      <c r="D4" s="9">
        <v>30607675329</v>
      </c>
    </row>
    <row r="5" spans="2:4" ht="15" thickBot="1" x14ac:dyDescent="0.35">
      <c r="B5" s="4" t="s">
        <v>5</v>
      </c>
      <c r="C5" s="8">
        <v>64693956318</v>
      </c>
      <c r="D5" s="9">
        <v>63575659898</v>
      </c>
    </row>
    <row r="6" spans="2:4" ht="15" thickBot="1" x14ac:dyDescent="0.35">
      <c r="B6" s="4" t="s">
        <v>6</v>
      </c>
      <c r="C6" s="8">
        <v>11760281770</v>
      </c>
      <c r="D6" s="9">
        <v>11785844698</v>
      </c>
    </row>
    <row r="7" spans="2:4" ht="29.4" thickBot="1" x14ac:dyDescent="0.35">
      <c r="B7" s="4" t="s">
        <v>7</v>
      </c>
      <c r="C7" s="8">
        <v>402970079</v>
      </c>
      <c r="D7" s="9">
        <v>392642079</v>
      </c>
    </row>
    <row r="8" spans="2:4" ht="15" thickBot="1" x14ac:dyDescent="0.35">
      <c r="B8" s="4" t="s">
        <v>8</v>
      </c>
      <c r="C8" s="8">
        <v>49262056890</v>
      </c>
      <c r="D8" s="9">
        <v>46676940123</v>
      </c>
    </row>
    <row r="9" spans="2:4" ht="29.4" thickBot="1" x14ac:dyDescent="0.35">
      <c r="B9" s="4" t="s">
        <v>9</v>
      </c>
      <c r="C9" s="8">
        <v>5867904567</v>
      </c>
      <c r="D9" s="9">
        <v>4774204567</v>
      </c>
    </row>
    <row r="10" spans="2:4" ht="15" thickBot="1" x14ac:dyDescent="0.35">
      <c r="B10" s="4" t="s">
        <v>10</v>
      </c>
      <c r="C10" s="8">
        <v>4256118393</v>
      </c>
      <c r="D10" s="9">
        <v>4250338393</v>
      </c>
    </row>
    <row r="11" spans="2:4" ht="29.4" thickBot="1" x14ac:dyDescent="0.35">
      <c r="B11" s="4" t="s">
        <v>11</v>
      </c>
      <c r="C11" s="8">
        <v>11018668481</v>
      </c>
      <c r="D11" s="9">
        <v>10971968481</v>
      </c>
    </row>
    <row r="12" spans="2:4" ht="29.4" thickBot="1" x14ac:dyDescent="0.35">
      <c r="B12" s="4" t="s">
        <v>12</v>
      </c>
      <c r="C12" s="8">
        <v>12138876319</v>
      </c>
      <c r="D12" s="9">
        <v>11910513844</v>
      </c>
    </row>
    <row r="13" spans="2:4" ht="15.6" x14ac:dyDescent="0.3">
      <c r="B13" s="5" t="s">
        <v>13</v>
      </c>
      <c r="C13" s="10">
        <v>190606131852</v>
      </c>
      <c r="D13" s="11">
        <v>184945787413</v>
      </c>
    </row>
  </sheetData>
  <mergeCells count="1">
    <mergeCell ref="B2:D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topLeftCell="A24" workbookViewId="0">
      <selection activeCell="B20" sqref="B20"/>
    </sheetView>
  </sheetViews>
  <sheetFormatPr defaultRowHeight="14.4" x14ac:dyDescent="0.3"/>
  <cols>
    <col min="2" max="2" width="56.33203125" bestFit="1" customWidth="1"/>
    <col min="3" max="3" width="60.33203125" customWidth="1"/>
  </cols>
  <sheetData>
    <row r="2" spans="2:3" ht="15.6" x14ac:dyDescent="0.3">
      <c r="B2" s="146" t="s">
        <v>96</v>
      </c>
      <c r="C2" s="146"/>
    </row>
    <row r="3" spans="2:3" ht="16.2" thickBot="1" x14ac:dyDescent="0.35">
      <c r="B3" s="6" t="s">
        <v>85</v>
      </c>
      <c r="C3" s="3" t="s">
        <v>97</v>
      </c>
    </row>
    <row r="4" spans="2:3" ht="15" thickBot="1" x14ac:dyDescent="0.35">
      <c r="B4" s="83" t="s">
        <v>11</v>
      </c>
      <c r="C4" s="115" t="s">
        <v>98</v>
      </c>
    </row>
    <row r="5" spans="2:3" ht="15" thickBot="1" x14ac:dyDescent="0.35">
      <c r="B5" s="83" t="s">
        <v>8</v>
      </c>
      <c r="C5" s="116">
        <v>224143</v>
      </c>
    </row>
    <row r="6" spans="2:3" ht="15" thickBot="1" x14ac:dyDescent="0.35">
      <c r="B6" s="83" t="s">
        <v>99</v>
      </c>
      <c r="C6" s="115" t="s">
        <v>98</v>
      </c>
    </row>
    <row r="7" spans="2:3" ht="15" thickBot="1" x14ac:dyDescent="0.35">
      <c r="B7" s="83" t="s">
        <v>12</v>
      </c>
      <c r="C7" s="115" t="s">
        <v>98</v>
      </c>
    </row>
    <row r="8" spans="2:3" ht="15" thickBot="1" x14ac:dyDescent="0.35">
      <c r="B8" s="83" t="s">
        <v>5</v>
      </c>
      <c r="C8" s="115" t="s">
        <v>98</v>
      </c>
    </row>
    <row r="9" spans="2:3" ht="15.6" x14ac:dyDescent="0.3">
      <c r="B9" s="114" t="s">
        <v>13</v>
      </c>
      <c r="C9" s="117">
        <v>224143</v>
      </c>
    </row>
  </sheetData>
  <mergeCells count="1">
    <mergeCell ref="B2:C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7"/>
  <sheetViews>
    <sheetView topLeftCell="B39" workbookViewId="0">
      <selection activeCell="E50" sqref="E50"/>
    </sheetView>
  </sheetViews>
  <sheetFormatPr defaultRowHeight="14.4" x14ac:dyDescent="0.3"/>
  <cols>
    <col min="2" max="2" width="66" customWidth="1"/>
    <col min="3" max="3" width="14.33203125" customWidth="1"/>
    <col min="4" max="4" width="13.6640625" customWidth="1"/>
    <col min="5" max="5" width="13.33203125" customWidth="1"/>
    <col min="7" max="7" width="14.44140625" customWidth="1"/>
    <col min="8" max="8" width="14.5546875" customWidth="1"/>
  </cols>
  <sheetData>
    <row r="2" spans="2:16" ht="15.6" x14ac:dyDescent="0.3">
      <c r="B2" s="118" t="s">
        <v>100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4" spans="2:16" ht="27" customHeight="1" x14ac:dyDescent="0.3">
      <c r="B4" s="170" t="s">
        <v>101</v>
      </c>
      <c r="C4" s="172" t="s">
        <v>102</v>
      </c>
      <c r="D4" s="173"/>
      <c r="E4" s="173"/>
      <c r="F4" s="170"/>
      <c r="G4" s="176" t="s">
        <v>103</v>
      </c>
      <c r="H4" s="177"/>
    </row>
    <row r="5" spans="2:16" ht="30.9" customHeight="1" x14ac:dyDescent="0.3">
      <c r="B5" s="170"/>
      <c r="C5" s="172"/>
      <c r="D5" s="173"/>
      <c r="E5" s="173"/>
      <c r="F5" s="170"/>
      <c r="G5" s="178" t="s">
        <v>86</v>
      </c>
      <c r="H5" s="179"/>
    </row>
    <row r="6" spans="2:16" ht="15.9" customHeight="1" thickBot="1" x14ac:dyDescent="0.35">
      <c r="B6" s="171"/>
      <c r="C6" s="174"/>
      <c r="D6" s="175"/>
      <c r="E6" s="175"/>
      <c r="F6" s="171"/>
      <c r="G6" s="180" t="s">
        <v>104</v>
      </c>
      <c r="H6" s="181"/>
    </row>
    <row r="7" spans="2:16" ht="15" thickBot="1" x14ac:dyDescent="0.35">
      <c r="B7" s="119"/>
      <c r="C7" s="120" t="s">
        <v>105</v>
      </c>
      <c r="D7" s="121" t="s">
        <v>106</v>
      </c>
      <c r="E7" s="121" t="s">
        <v>107</v>
      </c>
      <c r="F7" s="121" t="s">
        <v>108</v>
      </c>
      <c r="G7" s="122" t="s">
        <v>106</v>
      </c>
      <c r="H7" s="123" t="s">
        <v>107</v>
      </c>
    </row>
    <row r="8" spans="2:16" ht="55.8" thickBot="1" x14ac:dyDescent="0.35">
      <c r="B8" s="182" t="s">
        <v>109</v>
      </c>
      <c r="C8" s="119" t="s">
        <v>110</v>
      </c>
      <c r="D8" s="124">
        <v>0</v>
      </c>
      <c r="E8" s="125">
        <v>1810</v>
      </c>
      <c r="F8" s="126" t="s">
        <v>111</v>
      </c>
      <c r="G8" s="127">
        <v>0</v>
      </c>
      <c r="H8" s="128">
        <v>3397629</v>
      </c>
    </row>
    <row r="9" spans="2:16" ht="28.2" thickBot="1" x14ac:dyDescent="0.35">
      <c r="B9" s="164"/>
      <c r="C9" s="129" t="s">
        <v>112</v>
      </c>
      <c r="D9" s="130">
        <v>0</v>
      </c>
      <c r="E9" s="131">
        <v>100000</v>
      </c>
      <c r="F9" s="132" t="s">
        <v>113</v>
      </c>
      <c r="G9" s="133">
        <v>0</v>
      </c>
      <c r="H9" s="134">
        <v>101653</v>
      </c>
    </row>
    <row r="10" spans="2:16" ht="56.4" thickTop="1" thickBot="1" x14ac:dyDescent="0.35">
      <c r="B10" s="135" t="s">
        <v>114</v>
      </c>
      <c r="C10" s="129" t="s">
        <v>115</v>
      </c>
      <c r="D10" s="136">
        <v>39360880</v>
      </c>
      <c r="E10" s="131">
        <v>581085576</v>
      </c>
      <c r="F10" s="132" t="s">
        <v>116</v>
      </c>
      <c r="G10" s="137">
        <v>224143</v>
      </c>
      <c r="H10" s="134">
        <v>5938669</v>
      </c>
    </row>
    <row r="11" spans="2:16" ht="56.4" thickTop="1" thickBot="1" x14ac:dyDescent="0.35">
      <c r="B11" s="163" t="s">
        <v>117</v>
      </c>
      <c r="C11" s="119" t="s">
        <v>115</v>
      </c>
      <c r="D11" s="124">
        <v>0</v>
      </c>
      <c r="E11" s="125">
        <v>2921881</v>
      </c>
      <c r="F11" s="126" t="s">
        <v>116</v>
      </c>
      <c r="G11" s="127">
        <v>0</v>
      </c>
      <c r="H11" s="128">
        <v>39690</v>
      </c>
    </row>
    <row r="12" spans="2:16" ht="55.8" thickBot="1" x14ac:dyDescent="0.35">
      <c r="B12" s="164"/>
      <c r="C12" s="129" t="s">
        <v>118</v>
      </c>
      <c r="D12" s="130">
        <v>0</v>
      </c>
      <c r="E12" s="131">
        <v>11652034</v>
      </c>
      <c r="F12" s="132" t="s">
        <v>116</v>
      </c>
      <c r="G12" s="133">
        <v>0</v>
      </c>
      <c r="H12" s="134">
        <v>39284</v>
      </c>
    </row>
    <row r="13" spans="2:16" ht="56.4" thickTop="1" thickBot="1" x14ac:dyDescent="0.35">
      <c r="B13" s="163" t="s">
        <v>119</v>
      </c>
      <c r="C13" s="119" t="s">
        <v>115</v>
      </c>
      <c r="D13" s="124">
        <v>0</v>
      </c>
      <c r="E13" s="125">
        <v>2048150</v>
      </c>
      <c r="F13" s="126" t="s">
        <v>116</v>
      </c>
      <c r="G13" s="127">
        <v>0</v>
      </c>
      <c r="H13" s="128">
        <v>21606</v>
      </c>
    </row>
    <row r="14" spans="2:16" ht="55.8" thickBot="1" x14ac:dyDescent="0.35">
      <c r="B14" s="164"/>
      <c r="C14" s="129" t="s">
        <v>118</v>
      </c>
      <c r="D14" s="130">
        <v>0</v>
      </c>
      <c r="E14" s="131">
        <v>890143</v>
      </c>
      <c r="F14" s="132" t="s">
        <v>116</v>
      </c>
      <c r="G14" s="133">
        <v>0</v>
      </c>
      <c r="H14" s="134">
        <v>4472</v>
      </c>
    </row>
    <row r="15" spans="2:16" ht="56.4" thickTop="1" thickBot="1" x14ac:dyDescent="0.35">
      <c r="B15" s="163" t="s">
        <v>120</v>
      </c>
      <c r="C15" s="119" t="s">
        <v>115</v>
      </c>
      <c r="D15" s="124">
        <v>0</v>
      </c>
      <c r="E15" s="125">
        <v>23194378</v>
      </c>
      <c r="F15" s="126" t="s">
        <v>116</v>
      </c>
      <c r="G15" s="127">
        <v>0</v>
      </c>
      <c r="H15" s="128">
        <v>442964</v>
      </c>
    </row>
    <row r="16" spans="2:16" ht="55.8" thickBot="1" x14ac:dyDescent="0.35">
      <c r="B16" s="169"/>
      <c r="C16" s="119" t="s">
        <v>118</v>
      </c>
      <c r="D16" s="124">
        <v>0</v>
      </c>
      <c r="E16" s="125">
        <v>30060218</v>
      </c>
      <c r="F16" s="126" t="s">
        <v>116</v>
      </c>
      <c r="G16" s="127">
        <v>0</v>
      </c>
      <c r="H16" s="128">
        <v>157670</v>
      </c>
    </row>
    <row r="17" spans="2:8" ht="28.2" thickBot="1" x14ac:dyDescent="0.35">
      <c r="B17" s="164"/>
      <c r="C17" s="129" t="s">
        <v>121</v>
      </c>
      <c r="D17" s="130">
        <v>0</v>
      </c>
      <c r="E17" s="131">
        <v>319841</v>
      </c>
      <c r="F17" s="132" t="s">
        <v>122</v>
      </c>
      <c r="G17" s="133">
        <v>0</v>
      </c>
      <c r="H17" s="134">
        <v>124924</v>
      </c>
    </row>
    <row r="18" spans="2:8" ht="28.8" thickTop="1" thickBot="1" x14ac:dyDescent="0.35">
      <c r="B18" s="163" t="s">
        <v>123</v>
      </c>
      <c r="C18" s="119" t="s">
        <v>124</v>
      </c>
      <c r="D18" s="124">
        <v>0</v>
      </c>
      <c r="E18" s="125">
        <v>3451</v>
      </c>
      <c r="F18" s="126" t="s">
        <v>111</v>
      </c>
      <c r="G18" s="127">
        <v>0</v>
      </c>
      <c r="H18" s="138">
        <v>3452050</v>
      </c>
    </row>
    <row r="19" spans="2:8" ht="42" thickBot="1" x14ac:dyDescent="0.35">
      <c r="B19" s="169"/>
      <c r="C19" s="119" t="s">
        <v>125</v>
      </c>
      <c r="D19" s="124">
        <v>0</v>
      </c>
      <c r="E19" s="125">
        <v>8000</v>
      </c>
      <c r="F19" s="126" t="s">
        <v>111</v>
      </c>
      <c r="G19" s="127">
        <v>0</v>
      </c>
      <c r="H19" s="128">
        <v>4267844</v>
      </c>
    </row>
    <row r="20" spans="2:8" ht="28.2" thickBot="1" x14ac:dyDescent="0.35">
      <c r="B20" s="164"/>
      <c r="C20" s="129" t="s">
        <v>126</v>
      </c>
      <c r="D20" s="130">
        <v>0</v>
      </c>
      <c r="E20" s="139">
        <v>200</v>
      </c>
      <c r="F20" s="132" t="s">
        <v>111</v>
      </c>
      <c r="G20" s="133">
        <v>0</v>
      </c>
      <c r="H20" s="134">
        <v>214332</v>
      </c>
    </row>
    <row r="21" spans="2:8" ht="28.8" thickTop="1" thickBot="1" x14ac:dyDescent="0.35">
      <c r="B21" s="135" t="s">
        <v>127</v>
      </c>
      <c r="C21" s="129" t="s">
        <v>128</v>
      </c>
      <c r="D21" s="130">
        <v>0</v>
      </c>
      <c r="E21" s="131">
        <v>9923</v>
      </c>
      <c r="F21" s="132" t="s">
        <v>111</v>
      </c>
      <c r="G21" s="133">
        <v>0</v>
      </c>
      <c r="H21" s="140">
        <v>4233265</v>
      </c>
    </row>
    <row r="22" spans="2:8" ht="42.6" thickTop="1" thickBot="1" x14ac:dyDescent="0.35">
      <c r="B22" s="163" t="s">
        <v>129</v>
      </c>
      <c r="C22" s="119" t="s">
        <v>130</v>
      </c>
      <c r="D22" s="124">
        <v>0</v>
      </c>
      <c r="E22" s="125">
        <v>3068636</v>
      </c>
      <c r="F22" s="126" t="s">
        <v>131</v>
      </c>
      <c r="G22" s="127">
        <v>0</v>
      </c>
      <c r="H22" s="128">
        <v>2043390</v>
      </c>
    </row>
    <row r="23" spans="2:8" ht="28.2" thickBot="1" x14ac:dyDescent="0.35">
      <c r="B23" s="169"/>
      <c r="C23" s="119" t="s">
        <v>132</v>
      </c>
      <c r="D23" s="124">
        <v>0</v>
      </c>
      <c r="E23" s="125">
        <v>560000</v>
      </c>
      <c r="F23" s="126" t="s">
        <v>133</v>
      </c>
      <c r="G23" s="127">
        <v>0</v>
      </c>
      <c r="H23" s="128">
        <v>476596</v>
      </c>
    </row>
    <row r="24" spans="2:8" ht="28.2" thickBot="1" x14ac:dyDescent="0.35">
      <c r="B24" s="164"/>
      <c r="C24" s="129" t="s">
        <v>134</v>
      </c>
      <c r="D24" s="132" t="s">
        <v>98</v>
      </c>
      <c r="E24" s="139" t="s">
        <v>98</v>
      </c>
      <c r="F24" s="132"/>
      <c r="G24" s="133">
        <v>0</v>
      </c>
      <c r="H24" s="134">
        <v>15000</v>
      </c>
    </row>
    <row r="25" spans="2:8" ht="42.6" thickTop="1" thickBot="1" x14ac:dyDescent="0.35">
      <c r="B25" s="135" t="s">
        <v>135</v>
      </c>
      <c r="C25" s="129" t="s">
        <v>125</v>
      </c>
      <c r="D25" s="130">
        <v>0</v>
      </c>
      <c r="E25" s="131">
        <v>1500</v>
      </c>
      <c r="F25" s="132" t="s">
        <v>111</v>
      </c>
      <c r="G25" s="133">
        <v>0</v>
      </c>
      <c r="H25" s="140">
        <v>3946479</v>
      </c>
    </row>
    <row r="26" spans="2:8" ht="42.6" thickTop="1" thickBot="1" x14ac:dyDescent="0.35">
      <c r="B26" s="163" t="s">
        <v>136</v>
      </c>
      <c r="C26" s="119" t="s">
        <v>137</v>
      </c>
      <c r="D26" s="124">
        <v>0</v>
      </c>
      <c r="E26" s="125">
        <v>730680</v>
      </c>
      <c r="F26" s="126" t="s">
        <v>113</v>
      </c>
      <c r="G26" s="127">
        <v>0</v>
      </c>
      <c r="H26" s="128">
        <v>60088</v>
      </c>
    </row>
    <row r="27" spans="2:8" ht="55.8" thickBot="1" x14ac:dyDescent="0.35">
      <c r="B27" s="169"/>
      <c r="C27" s="119" t="s">
        <v>110</v>
      </c>
      <c r="D27" s="124">
        <v>0</v>
      </c>
      <c r="E27" s="141">
        <v>150</v>
      </c>
      <c r="F27" s="126" t="s">
        <v>111</v>
      </c>
      <c r="G27" s="127">
        <v>0</v>
      </c>
      <c r="H27" s="128">
        <v>187714</v>
      </c>
    </row>
    <row r="28" spans="2:8" ht="28.2" thickBot="1" x14ac:dyDescent="0.35">
      <c r="B28" s="164"/>
      <c r="C28" s="129" t="s">
        <v>128</v>
      </c>
      <c r="D28" s="130">
        <v>0</v>
      </c>
      <c r="E28" s="131">
        <v>1500</v>
      </c>
      <c r="F28" s="132" t="s">
        <v>111</v>
      </c>
      <c r="G28" s="133">
        <v>0</v>
      </c>
      <c r="H28" s="134">
        <v>390711</v>
      </c>
    </row>
    <row r="29" spans="2:8" ht="42.6" thickTop="1" thickBot="1" x14ac:dyDescent="0.35">
      <c r="B29" s="163" t="s">
        <v>138</v>
      </c>
      <c r="C29" s="119" t="s">
        <v>139</v>
      </c>
      <c r="D29" s="124">
        <v>0</v>
      </c>
      <c r="E29" s="141">
        <v>3</v>
      </c>
      <c r="F29" s="126" t="s">
        <v>113</v>
      </c>
      <c r="G29" s="165">
        <v>0</v>
      </c>
      <c r="H29" s="167">
        <v>992881</v>
      </c>
    </row>
    <row r="30" spans="2:8" ht="42" thickBot="1" x14ac:dyDescent="0.35">
      <c r="B30" s="164"/>
      <c r="C30" s="129" t="s">
        <v>140</v>
      </c>
      <c r="D30" s="130">
        <v>0</v>
      </c>
      <c r="E30" s="139">
        <v>38</v>
      </c>
      <c r="F30" s="132" t="s">
        <v>113</v>
      </c>
      <c r="G30" s="166"/>
      <c r="H30" s="168"/>
    </row>
    <row r="31" spans="2:8" ht="28.8" thickTop="1" thickBot="1" x14ac:dyDescent="0.35">
      <c r="B31" s="135" t="s">
        <v>141</v>
      </c>
      <c r="C31" s="129" t="s">
        <v>142</v>
      </c>
      <c r="D31" s="130">
        <v>0</v>
      </c>
      <c r="E31" s="131">
        <v>5981</v>
      </c>
      <c r="F31" s="132" t="s">
        <v>143</v>
      </c>
      <c r="G31" s="133">
        <v>0</v>
      </c>
      <c r="H31" s="134">
        <v>280937</v>
      </c>
    </row>
    <row r="32" spans="2:8" ht="28.8" thickTop="1" thickBot="1" x14ac:dyDescent="0.35">
      <c r="B32" s="135" t="s">
        <v>144</v>
      </c>
      <c r="C32" s="129" t="s">
        <v>142</v>
      </c>
      <c r="D32" s="130">
        <v>0</v>
      </c>
      <c r="E32" s="131">
        <v>4175</v>
      </c>
      <c r="F32" s="132" t="s">
        <v>143</v>
      </c>
      <c r="G32" s="133">
        <v>0</v>
      </c>
      <c r="H32" s="134">
        <v>230757</v>
      </c>
    </row>
    <row r="33" spans="2:8" ht="28.8" thickTop="1" thickBot="1" x14ac:dyDescent="0.35">
      <c r="B33" s="135" t="s">
        <v>145</v>
      </c>
      <c r="C33" s="129" t="s">
        <v>142</v>
      </c>
      <c r="D33" s="130">
        <v>0</v>
      </c>
      <c r="E33" s="131">
        <v>5048</v>
      </c>
      <c r="F33" s="132" t="s">
        <v>143</v>
      </c>
      <c r="G33" s="133">
        <v>0</v>
      </c>
      <c r="H33" s="134">
        <v>922132</v>
      </c>
    </row>
    <row r="34" spans="2:8" ht="42.6" thickTop="1" thickBot="1" x14ac:dyDescent="0.35">
      <c r="B34" s="135" t="s">
        <v>146</v>
      </c>
      <c r="C34" s="129" t="s">
        <v>147</v>
      </c>
      <c r="D34" s="130">
        <v>0</v>
      </c>
      <c r="E34" s="139">
        <v>701</v>
      </c>
      <c r="F34" s="132" t="s">
        <v>113</v>
      </c>
      <c r="G34" s="133">
        <v>0</v>
      </c>
      <c r="H34" s="134">
        <v>1449</v>
      </c>
    </row>
    <row r="35" spans="2:8" ht="42.6" thickTop="1" thickBot="1" x14ac:dyDescent="0.35">
      <c r="B35" s="163" t="s">
        <v>148</v>
      </c>
      <c r="C35" s="119" t="s">
        <v>149</v>
      </c>
      <c r="D35" s="126">
        <v>0</v>
      </c>
      <c r="E35" s="141">
        <v>642</v>
      </c>
      <c r="F35" s="126" t="s">
        <v>143</v>
      </c>
      <c r="G35" s="127">
        <v>0</v>
      </c>
      <c r="H35" s="128">
        <v>1550857</v>
      </c>
    </row>
    <row r="36" spans="2:8" ht="28.2" thickBot="1" x14ac:dyDescent="0.35">
      <c r="B36" s="164"/>
      <c r="C36" s="129" t="s">
        <v>150</v>
      </c>
      <c r="D36" s="130">
        <v>0</v>
      </c>
      <c r="E36" s="131">
        <v>6602</v>
      </c>
      <c r="F36" s="132" t="s">
        <v>113</v>
      </c>
      <c r="G36" s="133">
        <v>0</v>
      </c>
      <c r="H36" s="134">
        <v>7450</v>
      </c>
    </row>
    <row r="37" spans="2:8" ht="28.8" thickTop="1" thickBot="1" x14ac:dyDescent="0.35">
      <c r="B37" s="163" t="s">
        <v>151</v>
      </c>
      <c r="C37" s="119" t="s">
        <v>152</v>
      </c>
      <c r="D37" s="124">
        <v>0</v>
      </c>
      <c r="E37" s="125">
        <v>37344</v>
      </c>
      <c r="F37" s="126" t="s">
        <v>113</v>
      </c>
      <c r="G37" s="127">
        <v>0</v>
      </c>
      <c r="H37" s="128">
        <v>2038359</v>
      </c>
    </row>
    <row r="38" spans="2:8" ht="28.2" thickBot="1" x14ac:dyDescent="0.35">
      <c r="B38" s="164"/>
      <c r="C38" s="129" t="s">
        <v>150</v>
      </c>
      <c r="D38" s="130">
        <v>0</v>
      </c>
      <c r="E38" s="131">
        <v>13200</v>
      </c>
      <c r="F38" s="132" t="s">
        <v>113</v>
      </c>
      <c r="G38" s="133">
        <v>0</v>
      </c>
      <c r="H38" s="134">
        <v>17658</v>
      </c>
    </row>
    <row r="39" spans="2:8" ht="28.8" thickTop="1" thickBot="1" x14ac:dyDescent="0.35">
      <c r="B39" s="163" t="s">
        <v>153</v>
      </c>
      <c r="C39" s="119" t="s">
        <v>154</v>
      </c>
      <c r="D39" s="124">
        <v>0</v>
      </c>
      <c r="E39" s="125">
        <v>7845</v>
      </c>
      <c r="F39" s="126" t="s">
        <v>143</v>
      </c>
      <c r="G39" s="165">
        <v>0</v>
      </c>
      <c r="H39" s="167">
        <v>477460</v>
      </c>
    </row>
    <row r="40" spans="2:8" ht="42" thickBot="1" x14ac:dyDescent="0.35">
      <c r="B40" s="164"/>
      <c r="C40" s="129" t="s">
        <v>155</v>
      </c>
      <c r="D40" s="130">
        <v>0</v>
      </c>
      <c r="E40" s="131">
        <v>10000</v>
      </c>
      <c r="F40" s="132" t="s">
        <v>113</v>
      </c>
      <c r="G40" s="166"/>
      <c r="H40" s="168"/>
    </row>
    <row r="41" spans="2:8" ht="56.4" thickTop="1" thickBot="1" x14ac:dyDescent="0.35">
      <c r="B41" s="163" t="s">
        <v>156</v>
      </c>
      <c r="C41" s="119" t="s">
        <v>157</v>
      </c>
      <c r="D41" s="124">
        <v>0</v>
      </c>
      <c r="E41" s="125">
        <v>557102</v>
      </c>
      <c r="F41" s="126" t="s">
        <v>113</v>
      </c>
      <c r="G41" s="127">
        <v>0</v>
      </c>
      <c r="H41" s="128">
        <v>6988904</v>
      </c>
    </row>
    <row r="42" spans="2:8" ht="42" thickBot="1" x14ac:dyDescent="0.35">
      <c r="B42" s="169"/>
      <c r="C42" s="119" t="s">
        <v>158</v>
      </c>
      <c r="D42" s="124">
        <v>0</v>
      </c>
      <c r="E42" s="141">
        <v>417</v>
      </c>
      <c r="F42" s="126" t="s">
        <v>113</v>
      </c>
      <c r="G42" s="127">
        <v>0</v>
      </c>
      <c r="H42" s="128">
        <v>3642</v>
      </c>
    </row>
    <row r="43" spans="2:8" ht="15" thickBot="1" x14ac:dyDescent="0.35">
      <c r="B43" s="169"/>
      <c r="C43" s="119" t="s">
        <v>159</v>
      </c>
      <c r="D43" s="124">
        <v>0</v>
      </c>
      <c r="E43" s="125">
        <v>3525</v>
      </c>
      <c r="F43" s="126" t="s">
        <v>113</v>
      </c>
      <c r="G43" s="127">
        <v>0</v>
      </c>
      <c r="H43" s="128">
        <v>4424</v>
      </c>
    </row>
    <row r="44" spans="2:8" ht="41.4" x14ac:dyDescent="0.3">
      <c r="B44" s="169"/>
      <c r="C44" s="119" t="s">
        <v>160</v>
      </c>
      <c r="D44" s="124">
        <v>0</v>
      </c>
      <c r="E44" s="141">
        <v>59</v>
      </c>
      <c r="F44" s="126" t="s">
        <v>113</v>
      </c>
      <c r="G44" s="127">
        <v>0</v>
      </c>
      <c r="H44" s="128">
        <v>323674</v>
      </c>
    </row>
    <row r="45" spans="2:8" ht="42" thickBot="1" x14ac:dyDescent="0.35">
      <c r="B45" s="164"/>
      <c r="C45" s="129" t="s">
        <v>160</v>
      </c>
      <c r="D45" s="130">
        <v>0</v>
      </c>
      <c r="E45" s="139">
        <v>14</v>
      </c>
      <c r="F45" s="132" t="s">
        <v>113</v>
      </c>
      <c r="G45" s="133">
        <v>0</v>
      </c>
      <c r="H45" s="134">
        <v>28211</v>
      </c>
    </row>
    <row r="46" spans="2:8" ht="28.8" thickTop="1" thickBot="1" x14ac:dyDescent="0.35">
      <c r="B46" s="135" t="s">
        <v>161</v>
      </c>
      <c r="C46" s="129" t="s">
        <v>162</v>
      </c>
      <c r="D46" s="130">
        <v>0</v>
      </c>
      <c r="E46" s="131">
        <v>585952</v>
      </c>
      <c r="F46" s="132" t="s">
        <v>113</v>
      </c>
      <c r="G46" s="133">
        <v>0</v>
      </c>
      <c r="H46" s="134">
        <v>780867</v>
      </c>
    </row>
    <row r="47" spans="2:8" ht="15.6" thickTop="1" thickBot="1" x14ac:dyDescent="0.35">
      <c r="B47" s="142" t="s">
        <v>163</v>
      </c>
      <c r="D47" s="144"/>
      <c r="E47" s="144"/>
      <c r="F47" s="144"/>
      <c r="G47" s="144"/>
      <c r="H47" s="143">
        <v>44205692</v>
      </c>
    </row>
  </sheetData>
  <mergeCells count="21">
    <mergeCell ref="B22:B24"/>
    <mergeCell ref="B4:B6"/>
    <mergeCell ref="C4:F6"/>
    <mergeCell ref="G4:H4"/>
    <mergeCell ref="G5:H5"/>
    <mergeCell ref="G6:H6"/>
    <mergeCell ref="B8:B9"/>
    <mergeCell ref="B11:B12"/>
    <mergeCell ref="B13:B14"/>
    <mergeCell ref="B15:B17"/>
    <mergeCell ref="B18:B20"/>
    <mergeCell ref="B39:B40"/>
    <mergeCell ref="G39:G40"/>
    <mergeCell ref="H39:H40"/>
    <mergeCell ref="B41:B45"/>
    <mergeCell ref="B26:B28"/>
    <mergeCell ref="B29:B30"/>
    <mergeCell ref="G29:G30"/>
    <mergeCell ref="H29:H30"/>
    <mergeCell ref="B35:B36"/>
    <mergeCell ref="B37:B3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9"/>
  <sheetViews>
    <sheetView topLeftCell="A43" workbookViewId="0">
      <selection activeCell="H7" sqref="H7"/>
    </sheetView>
  </sheetViews>
  <sheetFormatPr defaultRowHeight="14.4" x14ac:dyDescent="0.3"/>
  <cols>
    <col min="2" max="2" width="45.33203125" customWidth="1"/>
    <col min="3" max="5" width="20" customWidth="1"/>
  </cols>
  <sheetData>
    <row r="2" spans="2:5" ht="15.6" x14ac:dyDescent="0.3">
      <c r="B2" s="146" t="s">
        <v>164</v>
      </c>
      <c r="C2" s="146"/>
      <c r="D2" s="146"/>
      <c r="E2" s="146"/>
    </row>
    <row r="3" spans="2:5" ht="43.2" x14ac:dyDescent="0.3">
      <c r="B3" s="57" t="s">
        <v>1</v>
      </c>
      <c r="C3" s="40" t="s">
        <v>165</v>
      </c>
      <c r="D3" s="40" t="s">
        <v>166</v>
      </c>
      <c r="E3" s="39" t="s">
        <v>167</v>
      </c>
    </row>
    <row r="4" spans="2:5" ht="15" thickBot="1" x14ac:dyDescent="0.35">
      <c r="B4" s="41" t="s">
        <v>168</v>
      </c>
      <c r="C4" s="42">
        <v>1</v>
      </c>
      <c r="D4" s="43">
        <v>124</v>
      </c>
      <c r="E4" s="44">
        <v>31205299035</v>
      </c>
    </row>
    <row r="5" spans="2:5" ht="15" thickBot="1" x14ac:dyDescent="0.35">
      <c r="B5" s="45" t="s">
        <v>169</v>
      </c>
      <c r="C5" s="46"/>
      <c r="D5" s="46"/>
      <c r="E5" s="47"/>
    </row>
    <row r="6" spans="2:5" ht="15" thickBot="1" x14ac:dyDescent="0.35">
      <c r="B6" s="48" t="s">
        <v>170</v>
      </c>
      <c r="C6" s="46"/>
      <c r="D6" s="46"/>
      <c r="E6" s="47"/>
    </row>
    <row r="7" spans="2:5" ht="15" thickBot="1" x14ac:dyDescent="0.35">
      <c r="B7" s="49" t="s">
        <v>171</v>
      </c>
      <c r="C7" s="50">
        <v>1</v>
      </c>
      <c r="D7" s="51">
        <v>12</v>
      </c>
      <c r="E7" s="52">
        <v>2013948000</v>
      </c>
    </row>
    <row r="8" spans="2:5" ht="15" thickBot="1" x14ac:dyDescent="0.35">
      <c r="B8" s="49" t="s">
        <v>172</v>
      </c>
      <c r="C8" s="50">
        <v>1</v>
      </c>
      <c r="D8" s="51">
        <v>33</v>
      </c>
      <c r="E8" s="52">
        <v>9379687678</v>
      </c>
    </row>
    <row r="9" spans="2:5" ht="24.6" thickBot="1" x14ac:dyDescent="0.35">
      <c r="B9" s="49" t="s">
        <v>173</v>
      </c>
      <c r="C9" s="50">
        <v>1</v>
      </c>
      <c r="D9" s="51">
        <v>6</v>
      </c>
      <c r="E9" s="52">
        <v>2034743333</v>
      </c>
    </row>
    <row r="10" spans="2:5" ht="15" thickBot="1" x14ac:dyDescent="0.35">
      <c r="B10" s="49" t="s">
        <v>174</v>
      </c>
      <c r="C10" s="50">
        <v>1</v>
      </c>
      <c r="D10" s="51">
        <v>2</v>
      </c>
      <c r="E10" s="52">
        <v>3687000000</v>
      </c>
    </row>
    <row r="11" spans="2:5" ht="24.6" thickBot="1" x14ac:dyDescent="0.35">
      <c r="B11" s="49" t="s">
        <v>175</v>
      </c>
      <c r="C11" s="50">
        <v>1</v>
      </c>
      <c r="D11" s="51">
        <v>27</v>
      </c>
      <c r="E11" s="52">
        <v>3730246994</v>
      </c>
    </row>
    <row r="12" spans="2:5" ht="24.6" thickBot="1" x14ac:dyDescent="0.35">
      <c r="B12" s="49" t="s">
        <v>176</v>
      </c>
      <c r="C12" s="50">
        <v>1</v>
      </c>
      <c r="D12" s="51">
        <v>38</v>
      </c>
      <c r="E12" s="52">
        <v>9961204504</v>
      </c>
    </row>
    <row r="13" spans="2:5" ht="24.6" thickBot="1" x14ac:dyDescent="0.35">
      <c r="B13" s="49" t="s">
        <v>177</v>
      </c>
      <c r="C13" s="50">
        <v>1</v>
      </c>
      <c r="D13" s="51">
        <v>6</v>
      </c>
      <c r="E13" s="52">
        <v>398468526</v>
      </c>
    </row>
    <row r="14" spans="2:5" ht="15" thickBot="1" x14ac:dyDescent="0.35">
      <c r="B14" s="41" t="s">
        <v>5</v>
      </c>
      <c r="C14" s="42">
        <v>1</v>
      </c>
      <c r="D14" s="43">
        <v>239</v>
      </c>
      <c r="E14" s="44">
        <v>64693956318</v>
      </c>
    </row>
    <row r="15" spans="2:5" ht="15" thickBot="1" x14ac:dyDescent="0.35">
      <c r="B15" s="45" t="s">
        <v>178</v>
      </c>
      <c r="C15" s="46"/>
      <c r="D15" s="46"/>
      <c r="E15" s="47"/>
    </row>
    <row r="16" spans="2:5" ht="15" thickBot="1" x14ac:dyDescent="0.35">
      <c r="B16" s="48" t="s">
        <v>170</v>
      </c>
      <c r="C16" s="46"/>
      <c r="D16" s="46"/>
      <c r="E16" s="47"/>
    </row>
    <row r="17" spans="2:5" ht="24.6" thickBot="1" x14ac:dyDescent="0.35">
      <c r="B17" s="49" t="s">
        <v>179</v>
      </c>
      <c r="C17" s="50">
        <v>0.4</v>
      </c>
      <c r="D17" s="51">
        <v>2</v>
      </c>
      <c r="E17" s="52">
        <v>71960000</v>
      </c>
    </row>
    <row r="18" spans="2:5" ht="24.6" thickBot="1" x14ac:dyDescent="0.35">
      <c r="B18" s="49" t="s">
        <v>180</v>
      </c>
      <c r="C18" s="50">
        <v>1</v>
      </c>
      <c r="D18" s="51">
        <v>16</v>
      </c>
      <c r="E18" s="52">
        <v>18086851177</v>
      </c>
    </row>
    <row r="19" spans="2:5" ht="24.6" thickBot="1" x14ac:dyDescent="0.35">
      <c r="B19" s="49" t="s">
        <v>181</v>
      </c>
      <c r="C19" s="50">
        <v>1</v>
      </c>
      <c r="D19" s="51">
        <v>6</v>
      </c>
      <c r="E19" s="52">
        <v>4649330000</v>
      </c>
    </row>
    <row r="20" spans="2:5" ht="15" thickBot="1" x14ac:dyDescent="0.35">
      <c r="B20" s="49" t="s">
        <v>182</v>
      </c>
      <c r="C20" s="50">
        <v>0.4</v>
      </c>
      <c r="D20" s="51">
        <v>3</v>
      </c>
      <c r="E20" s="52">
        <v>111664000</v>
      </c>
    </row>
    <row r="21" spans="2:5" ht="24.6" thickBot="1" x14ac:dyDescent="0.35">
      <c r="B21" s="49" t="s">
        <v>183</v>
      </c>
      <c r="C21" s="50">
        <v>1</v>
      </c>
      <c r="D21" s="51">
        <v>3</v>
      </c>
      <c r="E21" s="52">
        <v>929757757</v>
      </c>
    </row>
    <row r="22" spans="2:5" ht="24.6" thickBot="1" x14ac:dyDescent="0.35">
      <c r="B22" s="49" t="s">
        <v>184</v>
      </c>
      <c r="C22" s="50">
        <v>1</v>
      </c>
      <c r="D22" s="51">
        <v>6</v>
      </c>
      <c r="E22" s="52">
        <v>908023979</v>
      </c>
    </row>
    <row r="23" spans="2:5" ht="24.6" thickBot="1" x14ac:dyDescent="0.35">
      <c r="B23" s="49" t="s">
        <v>185</v>
      </c>
      <c r="C23" s="50">
        <v>1</v>
      </c>
      <c r="D23" s="51">
        <v>11</v>
      </c>
      <c r="E23" s="52">
        <v>8219165155</v>
      </c>
    </row>
    <row r="24" spans="2:5" ht="15" thickBot="1" x14ac:dyDescent="0.35">
      <c r="B24" s="49" t="s">
        <v>186</v>
      </c>
      <c r="C24" s="50">
        <v>0.4</v>
      </c>
      <c r="D24" s="51">
        <v>11</v>
      </c>
      <c r="E24" s="52">
        <v>1166137652</v>
      </c>
    </row>
    <row r="25" spans="2:5" ht="24.6" thickBot="1" x14ac:dyDescent="0.35">
      <c r="B25" s="49" t="s">
        <v>187</v>
      </c>
      <c r="C25" s="50">
        <v>1</v>
      </c>
      <c r="D25" s="51">
        <v>9</v>
      </c>
      <c r="E25" s="52">
        <v>2586198148</v>
      </c>
    </row>
    <row r="26" spans="2:5" ht="15" thickBot="1" x14ac:dyDescent="0.35">
      <c r="B26" s="49" t="s">
        <v>188</v>
      </c>
      <c r="C26" s="50">
        <v>0.4</v>
      </c>
      <c r="D26" s="51">
        <v>17</v>
      </c>
      <c r="E26" s="52">
        <v>752909377</v>
      </c>
    </row>
    <row r="27" spans="2:5" ht="24.6" thickBot="1" x14ac:dyDescent="0.35">
      <c r="B27" s="49" t="s">
        <v>189</v>
      </c>
      <c r="C27" s="50">
        <v>0.4</v>
      </c>
      <c r="D27" s="51">
        <v>8</v>
      </c>
      <c r="E27" s="52">
        <v>1338464000</v>
      </c>
    </row>
    <row r="28" spans="2:5" ht="24.6" thickBot="1" x14ac:dyDescent="0.35">
      <c r="B28" s="49" t="s">
        <v>190</v>
      </c>
      <c r="C28" s="50">
        <v>1</v>
      </c>
      <c r="D28" s="51">
        <v>12</v>
      </c>
      <c r="E28" s="52">
        <v>3557472280</v>
      </c>
    </row>
    <row r="29" spans="2:5" ht="15" thickBot="1" x14ac:dyDescent="0.35">
      <c r="B29" s="49" t="s">
        <v>191</v>
      </c>
      <c r="C29" s="50">
        <v>1</v>
      </c>
      <c r="D29" s="51">
        <v>22</v>
      </c>
      <c r="E29" s="52">
        <v>7381178611</v>
      </c>
    </row>
    <row r="30" spans="2:5" ht="15" thickBot="1" x14ac:dyDescent="0.35">
      <c r="B30" s="49" t="s">
        <v>192</v>
      </c>
      <c r="C30" s="50">
        <v>1</v>
      </c>
      <c r="D30" s="51">
        <v>30</v>
      </c>
      <c r="E30" s="52">
        <v>5277145581</v>
      </c>
    </row>
    <row r="31" spans="2:5" ht="15" thickBot="1" x14ac:dyDescent="0.35">
      <c r="B31" s="49" t="s">
        <v>193</v>
      </c>
      <c r="C31" s="50">
        <v>1</v>
      </c>
      <c r="D31" s="51">
        <v>18</v>
      </c>
      <c r="E31" s="52">
        <v>1717306148</v>
      </c>
    </row>
    <row r="32" spans="2:5" ht="24.6" thickBot="1" x14ac:dyDescent="0.35">
      <c r="B32" s="49" t="s">
        <v>194</v>
      </c>
      <c r="C32" s="50">
        <v>0.4</v>
      </c>
      <c r="D32" s="51">
        <v>2</v>
      </c>
      <c r="E32" s="52">
        <v>3860000</v>
      </c>
    </row>
    <row r="33" spans="2:5" ht="15" thickBot="1" x14ac:dyDescent="0.35">
      <c r="B33" s="49" t="s">
        <v>195</v>
      </c>
      <c r="C33" s="50">
        <v>1</v>
      </c>
      <c r="D33" s="51">
        <v>44</v>
      </c>
      <c r="E33" s="52">
        <v>3575484704</v>
      </c>
    </row>
    <row r="34" spans="2:5" ht="15" thickBot="1" x14ac:dyDescent="0.35">
      <c r="B34" s="49" t="s">
        <v>196</v>
      </c>
      <c r="C34" s="50">
        <v>0.4</v>
      </c>
      <c r="D34" s="51">
        <v>2</v>
      </c>
      <c r="E34" s="52">
        <v>95832000</v>
      </c>
    </row>
    <row r="35" spans="2:5" ht="15" thickBot="1" x14ac:dyDescent="0.35">
      <c r="B35" s="49" t="s">
        <v>197</v>
      </c>
      <c r="C35" s="50">
        <v>0.4</v>
      </c>
      <c r="D35" s="51">
        <v>3</v>
      </c>
      <c r="E35" s="52">
        <v>78497600</v>
      </c>
    </row>
    <row r="36" spans="2:5" ht="24.6" thickBot="1" x14ac:dyDescent="0.35">
      <c r="B36" s="49" t="s">
        <v>198</v>
      </c>
      <c r="C36" s="50">
        <v>0.4</v>
      </c>
      <c r="D36" s="51">
        <v>1</v>
      </c>
      <c r="E36" s="52">
        <v>8160000</v>
      </c>
    </row>
    <row r="37" spans="2:5" ht="24.6" thickBot="1" x14ac:dyDescent="0.35">
      <c r="B37" s="49" t="s">
        <v>199</v>
      </c>
      <c r="C37" s="50">
        <v>0.4</v>
      </c>
      <c r="D37" s="51">
        <v>1</v>
      </c>
      <c r="E37" s="52">
        <v>14480000</v>
      </c>
    </row>
    <row r="38" spans="2:5" ht="15" thickBot="1" x14ac:dyDescent="0.35">
      <c r="B38" s="49" t="s">
        <v>200</v>
      </c>
      <c r="C38" s="50">
        <v>1</v>
      </c>
      <c r="D38" s="51">
        <v>12</v>
      </c>
      <c r="E38" s="52">
        <v>4164078150</v>
      </c>
    </row>
    <row r="39" spans="2:5" ht="15" thickBot="1" x14ac:dyDescent="0.35">
      <c r="B39" s="41" t="s">
        <v>6</v>
      </c>
      <c r="C39" s="42">
        <v>1</v>
      </c>
      <c r="D39" s="43">
        <v>57</v>
      </c>
      <c r="E39" s="44">
        <v>11760281770</v>
      </c>
    </row>
    <row r="40" spans="2:5" ht="15" thickBot="1" x14ac:dyDescent="0.35">
      <c r="B40" s="45" t="s">
        <v>201</v>
      </c>
      <c r="C40" s="46"/>
      <c r="D40" s="46"/>
      <c r="E40" s="47"/>
    </row>
    <row r="41" spans="2:5" ht="15" thickBot="1" x14ac:dyDescent="0.35">
      <c r="B41" s="48" t="s">
        <v>6</v>
      </c>
      <c r="C41" s="46"/>
      <c r="D41" s="46"/>
      <c r="E41" s="47"/>
    </row>
    <row r="42" spans="2:5" ht="60.6" thickBot="1" x14ac:dyDescent="0.35">
      <c r="B42" s="49" t="s">
        <v>202</v>
      </c>
      <c r="C42" s="50">
        <v>1</v>
      </c>
      <c r="D42" s="51">
        <v>21</v>
      </c>
      <c r="E42" s="52">
        <v>8037912586</v>
      </c>
    </row>
    <row r="43" spans="2:5" ht="60.6" thickBot="1" x14ac:dyDescent="0.35">
      <c r="B43" s="49" t="s">
        <v>203</v>
      </c>
      <c r="C43" s="50">
        <v>1</v>
      </c>
      <c r="D43" s="51">
        <v>15</v>
      </c>
      <c r="E43" s="52">
        <v>1381107049</v>
      </c>
    </row>
    <row r="44" spans="2:5" ht="72.599999999999994" thickBot="1" x14ac:dyDescent="0.35">
      <c r="B44" s="49" t="s">
        <v>204</v>
      </c>
      <c r="C44" s="50">
        <v>1</v>
      </c>
      <c r="D44" s="51">
        <v>21</v>
      </c>
      <c r="E44" s="52">
        <v>2341262135</v>
      </c>
    </row>
    <row r="45" spans="2:5" ht="15" thickBot="1" x14ac:dyDescent="0.35">
      <c r="B45" s="41" t="s">
        <v>7</v>
      </c>
      <c r="C45" s="42">
        <v>1</v>
      </c>
      <c r="D45" s="43">
        <v>10</v>
      </c>
      <c r="E45" s="44">
        <v>402970079</v>
      </c>
    </row>
    <row r="46" spans="2:5" ht="15" thickBot="1" x14ac:dyDescent="0.35">
      <c r="B46" s="45" t="s">
        <v>205</v>
      </c>
      <c r="C46" s="46"/>
      <c r="D46" s="46"/>
      <c r="E46" s="47"/>
    </row>
    <row r="47" spans="2:5" ht="15" thickBot="1" x14ac:dyDescent="0.35">
      <c r="B47" s="48" t="s">
        <v>170</v>
      </c>
      <c r="C47" s="46"/>
      <c r="D47" s="46"/>
      <c r="E47" s="47"/>
    </row>
    <row r="48" spans="2:5" ht="60.6" thickBot="1" x14ac:dyDescent="0.35">
      <c r="B48" s="49" t="s">
        <v>206</v>
      </c>
      <c r="C48" s="50">
        <v>1</v>
      </c>
      <c r="D48" s="51">
        <v>1</v>
      </c>
      <c r="E48" s="52">
        <v>330000</v>
      </c>
    </row>
    <row r="49" spans="2:5" ht="36.6" thickBot="1" x14ac:dyDescent="0.35">
      <c r="B49" s="49" t="s">
        <v>207</v>
      </c>
      <c r="C49" s="50">
        <v>0.4</v>
      </c>
      <c r="D49" s="51">
        <v>6</v>
      </c>
      <c r="E49" s="52">
        <v>187009279</v>
      </c>
    </row>
    <row r="50" spans="2:5" ht="60.6" thickBot="1" x14ac:dyDescent="0.35">
      <c r="B50" s="49" t="s">
        <v>208</v>
      </c>
      <c r="C50" s="50">
        <v>0.4</v>
      </c>
      <c r="D50" s="51">
        <v>3</v>
      </c>
      <c r="E50" s="52">
        <v>215630800</v>
      </c>
    </row>
    <row r="51" spans="2:5" ht="15" thickBot="1" x14ac:dyDescent="0.35">
      <c r="B51" s="41" t="s">
        <v>8</v>
      </c>
      <c r="C51" s="42">
        <v>1</v>
      </c>
      <c r="D51" s="43">
        <v>226</v>
      </c>
      <c r="E51" s="44">
        <v>49262056890</v>
      </c>
    </row>
    <row r="52" spans="2:5" ht="15" thickBot="1" x14ac:dyDescent="0.35">
      <c r="B52" s="45" t="s">
        <v>178</v>
      </c>
      <c r="C52" s="46"/>
      <c r="D52" s="46"/>
      <c r="E52" s="47"/>
    </row>
    <row r="53" spans="2:5" ht="15" thickBot="1" x14ac:dyDescent="0.35">
      <c r="B53" s="48" t="s">
        <v>170</v>
      </c>
      <c r="C53" s="46"/>
      <c r="D53" s="46"/>
      <c r="E53" s="47"/>
    </row>
    <row r="54" spans="2:5" ht="24.6" thickBot="1" x14ac:dyDescent="0.35">
      <c r="B54" s="49" t="s">
        <v>209</v>
      </c>
      <c r="C54" s="50">
        <v>0.4</v>
      </c>
      <c r="D54" s="51">
        <v>9</v>
      </c>
      <c r="E54" s="52">
        <v>198326852</v>
      </c>
    </row>
    <row r="55" spans="2:5" ht="24.6" thickBot="1" x14ac:dyDescent="0.35">
      <c r="B55" s="49" t="s">
        <v>210</v>
      </c>
      <c r="C55" s="50">
        <v>0.4</v>
      </c>
      <c r="D55" s="51">
        <v>2</v>
      </c>
      <c r="E55" s="52">
        <v>13478694</v>
      </c>
    </row>
    <row r="56" spans="2:5" ht="36.6" thickBot="1" x14ac:dyDescent="0.3">
      <c r="B56" s="49" t="s">
        <v>211</v>
      </c>
      <c r="C56" s="50">
        <v>1</v>
      </c>
      <c r="D56" s="51">
        <v>18</v>
      </c>
      <c r="E56" s="52">
        <v>3682071655</v>
      </c>
    </row>
    <row r="57" spans="2:5" ht="24.6" thickBot="1" x14ac:dyDescent="0.3">
      <c r="B57" s="49" t="s">
        <v>212</v>
      </c>
      <c r="C57" s="50">
        <v>0.4</v>
      </c>
      <c r="D57" s="51">
        <v>16</v>
      </c>
      <c r="E57" s="52">
        <v>676949234</v>
      </c>
    </row>
    <row r="58" spans="2:5" ht="36.6" thickBot="1" x14ac:dyDescent="0.3">
      <c r="B58" s="49" t="s">
        <v>213</v>
      </c>
      <c r="C58" s="50">
        <v>1</v>
      </c>
      <c r="D58" s="51">
        <v>33</v>
      </c>
      <c r="E58" s="52">
        <v>28958826062</v>
      </c>
    </row>
    <row r="59" spans="2:5" ht="15" thickBot="1" x14ac:dyDescent="0.3">
      <c r="B59" s="49" t="s">
        <v>214</v>
      </c>
      <c r="C59" s="50">
        <v>0.4</v>
      </c>
      <c r="D59" s="51">
        <v>57</v>
      </c>
      <c r="E59" s="52">
        <v>3956993998</v>
      </c>
    </row>
    <row r="60" spans="2:5" ht="36.6" thickBot="1" x14ac:dyDescent="0.3">
      <c r="B60" s="49" t="s">
        <v>215</v>
      </c>
      <c r="C60" s="50">
        <v>0.4</v>
      </c>
      <c r="D60" s="51">
        <v>34</v>
      </c>
      <c r="E60" s="52">
        <v>1969982534</v>
      </c>
    </row>
    <row r="61" spans="2:5" ht="48.6" thickBot="1" x14ac:dyDescent="0.3">
      <c r="B61" s="49" t="s">
        <v>216</v>
      </c>
      <c r="C61" s="50">
        <v>1</v>
      </c>
      <c r="D61" s="51">
        <v>57</v>
      </c>
      <c r="E61" s="52">
        <v>9805427862</v>
      </c>
    </row>
    <row r="62" spans="2:5" ht="15" thickBot="1" x14ac:dyDescent="0.3">
      <c r="B62" s="41" t="s">
        <v>217</v>
      </c>
      <c r="C62" s="42">
        <v>1</v>
      </c>
      <c r="D62" s="43">
        <v>48</v>
      </c>
      <c r="E62" s="44">
        <v>5867904567</v>
      </c>
    </row>
    <row r="63" spans="2:5" ht="15" thickBot="1" x14ac:dyDescent="0.3">
      <c r="B63" s="45" t="s">
        <v>218</v>
      </c>
      <c r="C63" s="46"/>
      <c r="D63" s="46"/>
      <c r="E63" s="47"/>
    </row>
    <row r="64" spans="2:5" ht="24.6" thickBot="1" x14ac:dyDescent="0.3">
      <c r="B64" s="48" t="s">
        <v>219</v>
      </c>
      <c r="C64" s="46"/>
      <c r="D64" s="46"/>
      <c r="E64" s="47"/>
    </row>
    <row r="65" spans="2:5" ht="24.6" thickBot="1" x14ac:dyDescent="0.3">
      <c r="B65" s="49" t="s">
        <v>220</v>
      </c>
      <c r="C65" s="50">
        <v>1</v>
      </c>
      <c r="D65" s="51">
        <v>7</v>
      </c>
      <c r="E65" s="52">
        <v>1145780000</v>
      </c>
    </row>
    <row r="66" spans="2:5" ht="24.6" thickBot="1" x14ac:dyDescent="0.3">
      <c r="B66" s="49" t="s">
        <v>221</v>
      </c>
      <c r="C66" s="50">
        <v>1</v>
      </c>
      <c r="D66" s="51">
        <v>41</v>
      </c>
      <c r="E66" s="52">
        <v>4722124567</v>
      </c>
    </row>
    <row r="67" spans="2:5" ht="15" thickBot="1" x14ac:dyDescent="0.3">
      <c r="B67" s="41" t="s">
        <v>10</v>
      </c>
      <c r="C67" s="42">
        <v>1</v>
      </c>
      <c r="D67" s="43">
        <v>44</v>
      </c>
      <c r="E67" s="44">
        <v>4256118393</v>
      </c>
    </row>
    <row r="68" spans="2:5" ht="15" thickBot="1" x14ac:dyDescent="0.3">
      <c r="B68" s="45" t="s">
        <v>222</v>
      </c>
      <c r="C68" s="46"/>
      <c r="D68" s="46"/>
      <c r="E68" s="47"/>
    </row>
    <row r="69" spans="2:5" ht="15" thickBot="1" x14ac:dyDescent="0.3">
      <c r="B69" s="48" t="s">
        <v>222</v>
      </c>
      <c r="C69" s="46"/>
      <c r="D69" s="46"/>
      <c r="E69" s="47"/>
    </row>
    <row r="70" spans="2:5" ht="24.6" thickBot="1" x14ac:dyDescent="0.3">
      <c r="B70" s="49" t="s">
        <v>223</v>
      </c>
      <c r="C70" s="50">
        <v>1</v>
      </c>
      <c r="D70" s="51">
        <v>23</v>
      </c>
      <c r="E70" s="52">
        <v>663217854</v>
      </c>
    </row>
    <row r="71" spans="2:5" ht="36.6" thickBot="1" x14ac:dyDescent="0.3">
      <c r="B71" s="49" t="s">
        <v>224</v>
      </c>
      <c r="C71" s="50">
        <v>1</v>
      </c>
      <c r="D71" s="51">
        <v>15</v>
      </c>
      <c r="E71" s="52">
        <v>2253980000</v>
      </c>
    </row>
    <row r="72" spans="2:5" ht="24.6" thickBot="1" x14ac:dyDescent="0.3">
      <c r="B72" s="49" t="s">
        <v>225</v>
      </c>
      <c r="C72" s="50">
        <v>0.4</v>
      </c>
      <c r="D72" s="51">
        <v>1</v>
      </c>
      <c r="E72" s="52">
        <v>620000</v>
      </c>
    </row>
    <row r="73" spans="2:5" ht="15" thickBot="1" x14ac:dyDescent="0.3">
      <c r="B73" s="49" t="s">
        <v>226</v>
      </c>
      <c r="C73" s="50">
        <v>1</v>
      </c>
      <c r="D73" s="51">
        <v>5</v>
      </c>
      <c r="E73" s="52">
        <v>1338300539</v>
      </c>
    </row>
    <row r="74" spans="2:5" ht="28.5" thickBot="1" x14ac:dyDescent="0.3">
      <c r="B74" s="41" t="s">
        <v>11</v>
      </c>
      <c r="C74" s="42">
        <v>1</v>
      </c>
      <c r="D74" s="43">
        <v>61</v>
      </c>
      <c r="E74" s="44">
        <v>11018668481</v>
      </c>
    </row>
    <row r="75" spans="2:5" ht="15" thickBot="1" x14ac:dyDescent="0.3">
      <c r="B75" s="45" t="s">
        <v>227</v>
      </c>
      <c r="C75" s="46"/>
      <c r="D75" s="46"/>
      <c r="E75" s="47"/>
    </row>
    <row r="76" spans="2:5" ht="15" thickBot="1" x14ac:dyDescent="0.3">
      <c r="B76" s="48" t="s">
        <v>228</v>
      </c>
      <c r="C76" s="46"/>
      <c r="D76" s="46"/>
      <c r="E76" s="47"/>
    </row>
    <row r="77" spans="2:5" ht="48.6" thickBot="1" x14ac:dyDescent="0.3">
      <c r="B77" s="49" t="s">
        <v>229</v>
      </c>
      <c r="C77" s="50">
        <v>1</v>
      </c>
      <c r="D77" s="51">
        <v>50</v>
      </c>
      <c r="E77" s="52">
        <v>9640558519</v>
      </c>
    </row>
    <row r="78" spans="2:5" ht="36.6" thickBot="1" x14ac:dyDescent="0.3">
      <c r="B78" s="49" t="s">
        <v>230</v>
      </c>
      <c r="C78" s="50">
        <v>1</v>
      </c>
      <c r="D78" s="51">
        <v>11</v>
      </c>
      <c r="E78" s="52">
        <v>1378109962</v>
      </c>
    </row>
    <row r="79" spans="2:5" ht="15" thickBot="1" x14ac:dyDescent="0.3">
      <c r="B79" s="41" t="s">
        <v>12</v>
      </c>
      <c r="C79" s="42">
        <v>1</v>
      </c>
      <c r="D79" s="43">
        <v>66</v>
      </c>
      <c r="E79" s="44">
        <v>12138876319</v>
      </c>
    </row>
    <row r="80" spans="2:5" ht="15" thickBot="1" x14ac:dyDescent="0.3">
      <c r="B80" s="45" t="s">
        <v>231</v>
      </c>
      <c r="C80" s="46"/>
      <c r="D80" s="46"/>
      <c r="E80" s="47"/>
    </row>
    <row r="81" spans="2:5" ht="36.6" thickBot="1" x14ac:dyDescent="0.3">
      <c r="B81" s="48" t="s">
        <v>232</v>
      </c>
      <c r="C81" s="46"/>
      <c r="D81" s="46"/>
      <c r="E81" s="47"/>
    </row>
    <row r="82" spans="2:5" ht="48.6" thickBot="1" x14ac:dyDescent="0.3">
      <c r="B82" s="49" t="s">
        <v>233</v>
      </c>
      <c r="C82" s="50">
        <v>1</v>
      </c>
      <c r="D82" s="51">
        <v>6</v>
      </c>
      <c r="E82" s="52">
        <v>1573325057</v>
      </c>
    </row>
    <row r="83" spans="2:5" ht="48.6" thickBot="1" x14ac:dyDescent="0.3">
      <c r="B83" s="49" t="s">
        <v>234</v>
      </c>
      <c r="C83" s="50">
        <v>1</v>
      </c>
      <c r="D83" s="51">
        <v>23</v>
      </c>
      <c r="E83" s="52">
        <v>3485585111</v>
      </c>
    </row>
    <row r="84" spans="2:5" ht="24.6" thickBot="1" x14ac:dyDescent="0.3">
      <c r="B84" s="49" t="s">
        <v>235</v>
      </c>
      <c r="C84" s="50">
        <v>1</v>
      </c>
      <c r="D84" s="51">
        <v>6</v>
      </c>
      <c r="E84" s="52">
        <v>1199000000</v>
      </c>
    </row>
    <row r="85" spans="2:5" ht="24.6" thickBot="1" x14ac:dyDescent="0.3">
      <c r="B85" s="49" t="s">
        <v>236</v>
      </c>
      <c r="C85" s="50">
        <v>1</v>
      </c>
      <c r="D85" s="51">
        <v>17</v>
      </c>
      <c r="E85" s="52">
        <v>4427270089</v>
      </c>
    </row>
    <row r="86" spans="2:5" ht="36.6" thickBot="1" x14ac:dyDescent="0.3">
      <c r="B86" s="49" t="s">
        <v>237</v>
      </c>
      <c r="C86" s="50">
        <v>1</v>
      </c>
      <c r="D86" s="51">
        <v>6</v>
      </c>
      <c r="E86" s="52">
        <v>786123040</v>
      </c>
    </row>
    <row r="87" spans="2:5" ht="24.6" thickBot="1" x14ac:dyDescent="0.3">
      <c r="B87" s="49" t="s">
        <v>238</v>
      </c>
      <c r="C87" s="50">
        <v>1</v>
      </c>
      <c r="D87" s="51">
        <v>4</v>
      </c>
      <c r="E87" s="52">
        <v>370789148</v>
      </c>
    </row>
    <row r="88" spans="2:5" ht="24.6" thickBot="1" x14ac:dyDescent="0.3">
      <c r="B88" s="49" t="s">
        <v>239</v>
      </c>
      <c r="C88" s="50">
        <v>1</v>
      </c>
      <c r="D88" s="51">
        <v>4</v>
      </c>
      <c r="E88" s="52">
        <v>296783874</v>
      </c>
    </row>
    <row r="89" spans="2:5" x14ac:dyDescent="0.3">
      <c r="B89" s="53" t="s">
        <v>13</v>
      </c>
      <c r="C89" s="54">
        <v>1</v>
      </c>
      <c r="D89" s="55">
        <v>875</v>
      </c>
      <c r="E89" s="56">
        <v>190606131852</v>
      </c>
    </row>
  </sheetData>
  <mergeCells count="1">
    <mergeCell ref="B2:E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7"/>
  <sheetViews>
    <sheetView topLeftCell="I55" zoomScale="80" zoomScaleNormal="80" workbookViewId="0">
      <selection activeCell="J2" sqref="J2"/>
    </sheetView>
  </sheetViews>
  <sheetFormatPr defaultRowHeight="14.4" x14ac:dyDescent="0.3"/>
  <cols>
    <col min="2" max="2" width="21.44140625" customWidth="1"/>
    <col min="3" max="3" width="16.88671875" bestFit="1" customWidth="1"/>
    <col min="4" max="4" width="15.5546875" bestFit="1" customWidth="1"/>
    <col min="5" max="5" width="14.5546875" bestFit="1" customWidth="1"/>
    <col min="6" max="6" width="16.88671875" bestFit="1" customWidth="1"/>
    <col min="7" max="7" width="15.5546875" bestFit="1" customWidth="1"/>
    <col min="8" max="9" width="17.109375" bestFit="1" customWidth="1"/>
    <col min="10" max="10" width="18.44140625" bestFit="1" customWidth="1"/>
    <col min="11" max="11" width="15.5546875" bestFit="1" customWidth="1"/>
    <col min="12" max="12" width="12.88671875" bestFit="1" customWidth="1"/>
    <col min="13" max="13" width="16.88671875" bestFit="1" customWidth="1"/>
    <col min="14" max="14" width="12.88671875" bestFit="1" customWidth="1"/>
    <col min="15" max="15" width="15.5546875" bestFit="1" customWidth="1"/>
    <col min="16" max="16" width="16.88671875" bestFit="1" customWidth="1"/>
    <col min="17" max="17" width="18.44140625" bestFit="1" customWidth="1"/>
  </cols>
  <sheetData>
    <row r="2" spans="2:17" ht="15.6" x14ac:dyDescent="0.3">
      <c r="B2" s="118" t="s">
        <v>240</v>
      </c>
      <c r="C2" s="118"/>
      <c r="D2" s="118"/>
      <c r="E2" s="118"/>
      <c r="F2" s="118"/>
      <c r="G2" s="118"/>
    </row>
    <row r="3" spans="2:17" ht="15" x14ac:dyDescent="0.35">
      <c r="B3" s="40" t="s">
        <v>1</v>
      </c>
      <c r="C3" s="58" t="s">
        <v>241</v>
      </c>
      <c r="D3" s="58" t="s">
        <v>242</v>
      </c>
      <c r="E3" s="58" t="s">
        <v>243</v>
      </c>
      <c r="F3" s="58" t="s">
        <v>244</v>
      </c>
      <c r="G3" s="58" t="s">
        <v>245</v>
      </c>
      <c r="H3" s="58" t="s">
        <v>246</v>
      </c>
      <c r="I3" s="58" t="s">
        <v>247</v>
      </c>
      <c r="J3" s="58" t="s">
        <v>248</v>
      </c>
      <c r="K3" s="58" t="s">
        <v>249</v>
      </c>
      <c r="L3" s="58" t="s">
        <v>250</v>
      </c>
      <c r="M3" s="58" t="s">
        <v>251</v>
      </c>
      <c r="N3" s="58" t="s">
        <v>252</v>
      </c>
      <c r="O3" s="58" t="s">
        <v>253</v>
      </c>
      <c r="P3" s="58" t="s">
        <v>254</v>
      </c>
      <c r="Q3" s="108" t="s">
        <v>13</v>
      </c>
    </row>
    <row r="4" spans="2:17" ht="15" thickBot="1" x14ac:dyDescent="0.35">
      <c r="B4" s="59" t="s">
        <v>4</v>
      </c>
      <c r="C4" s="109">
        <v>31810000</v>
      </c>
      <c r="D4" s="109"/>
      <c r="E4" s="109"/>
      <c r="F4" s="109">
        <v>143095248</v>
      </c>
      <c r="G4" s="109"/>
      <c r="H4" s="109"/>
      <c r="I4" s="109">
        <v>281080000</v>
      </c>
      <c r="J4" s="109"/>
      <c r="K4" s="109">
        <v>19000000</v>
      </c>
      <c r="L4" s="109"/>
      <c r="M4" s="109"/>
      <c r="N4" s="109">
        <v>200000</v>
      </c>
      <c r="O4" s="109"/>
      <c r="P4" s="109"/>
      <c r="Q4" s="110">
        <v>475185248</v>
      </c>
    </row>
    <row r="5" spans="2:17" ht="28.2" thickBot="1" x14ac:dyDescent="0.35">
      <c r="B5" s="60" t="s">
        <v>172</v>
      </c>
      <c r="C5" s="61"/>
      <c r="D5" s="61"/>
      <c r="E5" s="61"/>
      <c r="F5" s="61"/>
      <c r="G5" s="61"/>
      <c r="H5" s="61"/>
      <c r="I5" s="61">
        <v>62380000</v>
      </c>
      <c r="J5" s="61"/>
      <c r="K5" s="61"/>
      <c r="L5" s="61"/>
      <c r="M5" s="61"/>
      <c r="N5" s="61">
        <v>100000</v>
      </c>
      <c r="O5" s="61"/>
      <c r="P5" s="61"/>
      <c r="Q5" s="62">
        <v>62480000</v>
      </c>
    </row>
    <row r="6" spans="2:17" ht="42" thickBot="1" x14ac:dyDescent="0.35">
      <c r="B6" s="60" t="s">
        <v>173</v>
      </c>
      <c r="C6" s="61">
        <v>1660000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>
        <v>1660000</v>
      </c>
    </row>
    <row r="7" spans="2:17" ht="42" thickBot="1" x14ac:dyDescent="0.35">
      <c r="B7" s="60" t="s">
        <v>175</v>
      </c>
      <c r="C7" s="61">
        <v>20380000</v>
      </c>
      <c r="D7" s="61"/>
      <c r="E7" s="61"/>
      <c r="F7" s="61">
        <v>143095248</v>
      </c>
      <c r="G7" s="61"/>
      <c r="H7" s="61"/>
      <c r="I7" s="61"/>
      <c r="J7" s="61"/>
      <c r="K7" s="61"/>
      <c r="L7" s="61"/>
      <c r="M7" s="61"/>
      <c r="N7" s="61">
        <v>100000</v>
      </c>
      <c r="O7" s="61"/>
      <c r="P7" s="61"/>
      <c r="Q7" s="62">
        <v>163575248</v>
      </c>
    </row>
    <row r="8" spans="2:17" ht="55.8" thickBot="1" x14ac:dyDescent="0.35">
      <c r="B8" s="60" t="s">
        <v>176</v>
      </c>
      <c r="C8" s="61"/>
      <c r="D8" s="61"/>
      <c r="E8" s="61"/>
      <c r="F8" s="61"/>
      <c r="G8" s="61"/>
      <c r="H8" s="61"/>
      <c r="I8" s="61">
        <v>218700000</v>
      </c>
      <c r="J8" s="61"/>
      <c r="K8" s="61">
        <v>19000000</v>
      </c>
      <c r="L8" s="61"/>
      <c r="M8" s="61"/>
      <c r="N8" s="61"/>
      <c r="O8" s="61"/>
      <c r="P8" s="61"/>
      <c r="Q8" s="62">
        <v>237700000</v>
      </c>
    </row>
    <row r="9" spans="2:17" ht="69" x14ac:dyDescent="0.3">
      <c r="B9" s="63" t="s">
        <v>177</v>
      </c>
      <c r="C9" s="70">
        <v>9770000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1">
        <v>9770000</v>
      </c>
    </row>
    <row r="10" spans="2:17" ht="28.2" thickBot="1" x14ac:dyDescent="0.35">
      <c r="B10" s="64" t="s">
        <v>5</v>
      </c>
      <c r="C10" s="65">
        <v>174780000</v>
      </c>
      <c r="D10" s="65"/>
      <c r="E10" s="65"/>
      <c r="F10" s="65">
        <v>23488760</v>
      </c>
      <c r="G10" s="65">
        <v>22613133</v>
      </c>
      <c r="H10" s="65">
        <v>3810642000</v>
      </c>
      <c r="I10" s="65">
        <v>30000</v>
      </c>
      <c r="J10" s="65">
        <v>4500186000</v>
      </c>
      <c r="K10" s="65"/>
      <c r="L10" s="65"/>
      <c r="M10" s="65">
        <v>123000000</v>
      </c>
      <c r="N10" s="65"/>
      <c r="O10" s="65">
        <v>89130000</v>
      </c>
      <c r="P10" s="65">
        <v>242910000</v>
      </c>
      <c r="Q10" s="66">
        <v>8986779893</v>
      </c>
    </row>
    <row r="11" spans="2:17" ht="42" thickBot="1" x14ac:dyDescent="0.35">
      <c r="B11" s="60" t="s">
        <v>180</v>
      </c>
      <c r="C11" s="61">
        <v>172780000</v>
      </c>
      <c r="D11" s="61"/>
      <c r="E11" s="61"/>
      <c r="F11" s="61"/>
      <c r="G11" s="61"/>
      <c r="H11" s="61"/>
      <c r="I11" s="61"/>
      <c r="J11" s="61">
        <v>3154070000</v>
      </c>
      <c r="K11" s="61"/>
      <c r="L11" s="61"/>
      <c r="M11" s="61"/>
      <c r="N11" s="61"/>
      <c r="O11" s="61"/>
      <c r="P11" s="61">
        <v>96470000</v>
      </c>
      <c r="Q11" s="62">
        <v>3423320000</v>
      </c>
    </row>
    <row r="12" spans="2:17" ht="42" thickBot="1" x14ac:dyDescent="0.35">
      <c r="B12" s="60" t="s">
        <v>181</v>
      </c>
      <c r="C12" s="61"/>
      <c r="D12" s="61"/>
      <c r="E12" s="61"/>
      <c r="F12" s="61"/>
      <c r="G12" s="61"/>
      <c r="H12" s="61"/>
      <c r="I12" s="61"/>
      <c r="J12" s="61">
        <v>21620000</v>
      </c>
      <c r="K12" s="61"/>
      <c r="L12" s="61"/>
      <c r="M12" s="61"/>
      <c r="N12" s="61"/>
      <c r="O12" s="61">
        <v>89130000</v>
      </c>
      <c r="P12" s="61">
        <v>48300000</v>
      </c>
      <c r="Q12" s="62">
        <v>159050000</v>
      </c>
    </row>
    <row r="13" spans="2:17" ht="41.4" x14ac:dyDescent="0.3">
      <c r="B13" s="63" t="s">
        <v>183</v>
      </c>
      <c r="C13" s="70">
        <v>2000000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1">
        <v>2000000</v>
      </c>
    </row>
    <row r="14" spans="2:17" ht="55.8" thickBot="1" x14ac:dyDescent="0.35">
      <c r="B14" s="60" t="s">
        <v>185</v>
      </c>
      <c r="C14" s="61"/>
      <c r="D14" s="61"/>
      <c r="E14" s="61"/>
      <c r="F14" s="61"/>
      <c r="G14" s="61"/>
      <c r="H14" s="61">
        <v>3550000000</v>
      </c>
      <c r="I14" s="61"/>
      <c r="J14" s="61">
        <v>888010000</v>
      </c>
      <c r="K14" s="61"/>
      <c r="L14" s="61"/>
      <c r="M14" s="61"/>
      <c r="N14" s="61"/>
      <c r="O14" s="61"/>
      <c r="P14" s="61"/>
      <c r="Q14" s="62">
        <v>4438010000</v>
      </c>
    </row>
    <row r="15" spans="2:17" ht="28.2" thickBot="1" x14ac:dyDescent="0.35">
      <c r="B15" s="60" t="s">
        <v>186</v>
      </c>
      <c r="C15" s="61"/>
      <c r="D15" s="61"/>
      <c r="E15" s="61"/>
      <c r="F15" s="61">
        <v>15399000</v>
      </c>
      <c r="G15" s="61"/>
      <c r="H15" s="61">
        <v>116472000</v>
      </c>
      <c r="I15" s="61"/>
      <c r="J15" s="61">
        <v>2364000</v>
      </c>
      <c r="K15" s="61"/>
      <c r="L15" s="61"/>
      <c r="M15" s="61"/>
      <c r="N15" s="61"/>
      <c r="O15" s="61"/>
      <c r="P15" s="61"/>
      <c r="Q15" s="62">
        <v>134235000</v>
      </c>
    </row>
    <row r="16" spans="2:17" ht="55.8" thickBot="1" x14ac:dyDescent="0.35">
      <c r="B16" s="60" t="s">
        <v>187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>
        <v>65080000</v>
      </c>
      <c r="Q16" s="62">
        <v>65080000</v>
      </c>
    </row>
    <row r="17" spans="2:17" ht="28.2" thickBot="1" x14ac:dyDescent="0.35">
      <c r="B17" s="60" t="s">
        <v>188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>
        <v>1556000</v>
      </c>
      <c r="Q17" s="62">
        <v>1556000</v>
      </c>
    </row>
    <row r="18" spans="2:17" ht="42" thickBot="1" x14ac:dyDescent="0.35">
      <c r="B18" s="60" t="s">
        <v>189</v>
      </c>
      <c r="C18" s="61"/>
      <c r="D18" s="61"/>
      <c r="E18" s="61"/>
      <c r="F18" s="61"/>
      <c r="G18" s="61"/>
      <c r="H18" s="61"/>
      <c r="I18" s="61"/>
      <c r="J18" s="61">
        <v>23852000</v>
      </c>
      <c r="K18" s="61"/>
      <c r="L18" s="61"/>
      <c r="M18" s="61"/>
      <c r="N18" s="61"/>
      <c r="O18" s="61"/>
      <c r="P18" s="61"/>
      <c r="Q18" s="62">
        <v>23852000</v>
      </c>
    </row>
    <row r="19" spans="2:17" ht="42" thickBot="1" x14ac:dyDescent="0.35">
      <c r="B19" s="60" t="s">
        <v>190</v>
      </c>
      <c r="C19" s="61"/>
      <c r="D19" s="61"/>
      <c r="E19" s="61"/>
      <c r="F19" s="61"/>
      <c r="G19" s="61"/>
      <c r="H19" s="61"/>
      <c r="I19" s="61"/>
      <c r="J19" s="61">
        <v>67910000</v>
      </c>
      <c r="K19" s="61"/>
      <c r="L19" s="61"/>
      <c r="M19" s="61"/>
      <c r="N19" s="61"/>
      <c r="O19" s="61"/>
      <c r="P19" s="61"/>
      <c r="Q19" s="62">
        <v>67910000</v>
      </c>
    </row>
    <row r="20" spans="2:17" ht="28.2" thickBot="1" x14ac:dyDescent="0.35">
      <c r="B20" s="60" t="s">
        <v>191</v>
      </c>
      <c r="C20" s="61"/>
      <c r="D20" s="61"/>
      <c r="E20" s="61"/>
      <c r="F20" s="61"/>
      <c r="G20" s="61"/>
      <c r="H20" s="61">
        <v>91070000</v>
      </c>
      <c r="I20" s="61"/>
      <c r="J20" s="61">
        <v>126400000</v>
      </c>
      <c r="K20" s="61"/>
      <c r="L20" s="61"/>
      <c r="M20" s="61">
        <v>123000000</v>
      </c>
      <c r="N20" s="61"/>
      <c r="O20" s="61"/>
      <c r="P20" s="61"/>
      <c r="Q20" s="62">
        <v>340470000</v>
      </c>
    </row>
    <row r="21" spans="2:17" ht="28.2" thickBot="1" x14ac:dyDescent="0.35">
      <c r="B21" s="60" t="s">
        <v>192</v>
      </c>
      <c r="C21" s="61"/>
      <c r="D21" s="61"/>
      <c r="E21" s="61"/>
      <c r="F21" s="61"/>
      <c r="G21" s="61"/>
      <c r="H21" s="61"/>
      <c r="I21" s="61"/>
      <c r="J21" s="61">
        <v>150040000</v>
      </c>
      <c r="K21" s="61"/>
      <c r="L21" s="61"/>
      <c r="M21" s="61"/>
      <c r="N21" s="61"/>
      <c r="O21" s="61"/>
      <c r="P21" s="61"/>
      <c r="Q21" s="62">
        <v>150040000</v>
      </c>
    </row>
    <row r="22" spans="2:17" ht="28.2" thickBot="1" x14ac:dyDescent="0.35">
      <c r="B22" s="60" t="s">
        <v>193</v>
      </c>
      <c r="C22" s="61"/>
      <c r="D22" s="61"/>
      <c r="E22" s="61"/>
      <c r="F22" s="61">
        <v>6626286</v>
      </c>
      <c r="G22" s="61">
        <v>22398281</v>
      </c>
      <c r="H22" s="61"/>
      <c r="I22" s="61"/>
      <c r="J22" s="61">
        <v>65920000</v>
      </c>
      <c r="K22" s="61"/>
      <c r="L22" s="61"/>
      <c r="M22" s="61"/>
      <c r="N22" s="61"/>
      <c r="O22" s="61"/>
      <c r="P22" s="61"/>
      <c r="Q22" s="62">
        <v>94944567</v>
      </c>
    </row>
    <row r="23" spans="2:17" ht="28.2" thickBot="1" x14ac:dyDescent="0.35">
      <c r="B23" s="60" t="s">
        <v>195</v>
      </c>
      <c r="C23" s="61"/>
      <c r="D23" s="61"/>
      <c r="E23" s="61"/>
      <c r="F23" s="61">
        <v>1463474</v>
      </c>
      <c r="G23" s="61">
        <v>214852</v>
      </c>
      <c r="H23" s="61">
        <v>53100000</v>
      </c>
      <c r="I23" s="61">
        <v>30000</v>
      </c>
      <c r="J23" s="61"/>
      <c r="K23" s="61"/>
      <c r="L23" s="61"/>
      <c r="M23" s="61"/>
      <c r="N23" s="61"/>
      <c r="O23" s="61"/>
      <c r="P23" s="61">
        <v>31080000</v>
      </c>
      <c r="Q23" s="62">
        <v>85888326</v>
      </c>
    </row>
    <row r="24" spans="2:17" ht="27.6" x14ac:dyDescent="0.3">
      <c r="B24" s="63" t="s">
        <v>196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>
        <v>424000</v>
      </c>
      <c r="Q24" s="71">
        <v>424000</v>
      </c>
    </row>
    <row r="25" spans="2:17" ht="30.6" customHeight="1" x14ac:dyDescent="0.3">
      <c r="B25" s="67" t="s">
        <v>6</v>
      </c>
      <c r="C25" s="68"/>
      <c r="D25" s="68">
        <v>13940000</v>
      </c>
      <c r="E25" s="68">
        <v>2340000</v>
      </c>
      <c r="F25" s="68">
        <v>88906053</v>
      </c>
      <c r="G25" s="68"/>
      <c r="H25" s="68">
        <v>38710000</v>
      </c>
      <c r="I25" s="68">
        <v>17670000</v>
      </c>
      <c r="J25" s="68">
        <v>1007790000</v>
      </c>
      <c r="K25" s="68"/>
      <c r="L25" s="68"/>
      <c r="M25" s="68">
        <v>23000000</v>
      </c>
      <c r="N25" s="68"/>
      <c r="O25" s="68"/>
      <c r="P25" s="68">
        <v>29780000</v>
      </c>
      <c r="Q25" s="69">
        <v>1222136053</v>
      </c>
    </row>
    <row r="26" spans="2:17" ht="152.4" thickBot="1" x14ac:dyDescent="0.35">
      <c r="B26" s="60" t="s">
        <v>202</v>
      </c>
      <c r="C26" s="61"/>
      <c r="D26" s="61">
        <v>13940000</v>
      </c>
      <c r="E26" s="61">
        <v>2300000</v>
      </c>
      <c r="F26" s="61"/>
      <c r="G26" s="61"/>
      <c r="H26" s="61"/>
      <c r="I26" s="61"/>
      <c r="J26" s="61">
        <v>1007790000</v>
      </c>
      <c r="K26" s="61"/>
      <c r="L26" s="61"/>
      <c r="M26" s="61"/>
      <c r="N26" s="61"/>
      <c r="O26" s="61"/>
      <c r="P26" s="61">
        <v>6010000</v>
      </c>
      <c r="Q26" s="62">
        <v>1030040000</v>
      </c>
    </row>
    <row r="27" spans="2:17" ht="152.4" thickBot="1" x14ac:dyDescent="0.35">
      <c r="B27" s="60" t="s">
        <v>203</v>
      </c>
      <c r="C27" s="61"/>
      <c r="D27" s="61"/>
      <c r="E27" s="61"/>
      <c r="F27" s="61"/>
      <c r="G27" s="61"/>
      <c r="H27" s="61"/>
      <c r="I27" s="61">
        <v>30000</v>
      </c>
      <c r="J27" s="61"/>
      <c r="K27" s="61"/>
      <c r="L27" s="61"/>
      <c r="M27" s="61">
        <v>23000000</v>
      </c>
      <c r="N27" s="61"/>
      <c r="O27" s="61"/>
      <c r="P27" s="61">
        <v>2150000</v>
      </c>
      <c r="Q27" s="62">
        <v>25180000</v>
      </c>
    </row>
    <row r="28" spans="2:17" ht="165.6" x14ac:dyDescent="0.3">
      <c r="B28" s="63" t="s">
        <v>204</v>
      </c>
      <c r="C28" s="70"/>
      <c r="D28" s="70"/>
      <c r="E28" s="70">
        <v>40000</v>
      </c>
      <c r="F28" s="70">
        <v>88906053</v>
      </c>
      <c r="G28" s="70"/>
      <c r="H28" s="70">
        <v>38710000</v>
      </c>
      <c r="I28" s="70">
        <v>17640000</v>
      </c>
      <c r="J28" s="70"/>
      <c r="K28" s="70"/>
      <c r="L28" s="70"/>
      <c r="M28" s="70"/>
      <c r="N28" s="70"/>
      <c r="O28" s="70"/>
      <c r="P28" s="70">
        <v>21620000</v>
      </c>
      <c r="Q28" s="71">
        <v>166916053</v>
      </c>
    </row>
    <row r="29" spans="2:17" ht="41.4" x14ac:dyDescent="0.3">
      <c r="B29" s="67" t="s">
        <v>7</v>
      </c>
      <c r="C29" s="68">
        <v>8000</v>
      </c>
      <c r="D29" s="68">
        <v>4000</v>
      </c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9">
        <v>12000</v>
      </c>
    </row>
    <row r="30" spans="2:17" ht="83.4" thickBot="1" x14ac:dyDescent="0.35">
      <c r="B30" s="60" t="s">
        <v>207</v>
      </c>
      <c r="C30" s="61"/>
      <c r="D30" s="61">
        <v>4000</v>
      </c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2">
        <v>4000</v>
      </c>
    </row>
    <row r="31" spans="2:17" ht="138" x14ac:dyDescent="0.3">
      <c r="B31" s="63" t="s">
        <v>255</v>
      </c>
      <c r="C31" s="70">
        <v>8000</v>
      </c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1">
        <v>8000</v>
      </c>
    </row>
    <row r="32" spans="2:17" ht="15" thickBot="1" x14ac:dyDescent="0.35">
      <c r="B32" s="72" t="s">
        <v>8</v>
      </c>
      <c r="C32" s="73"/>
      <c r="D32" s="73">
        <v>1102000</v>
      </c>
      <c r="E32" s="73">
        <v>6588000</v>
      </c>
      <c r="F32" s="73"/>
      <c r="G32" s="73">
        <v>11516047</v>
      </c>
      <c r="H32" s="73">
        <v>1177720000</v>
      </c>
      <c r="I32" s="73">
        <v>600698000</v>
      </c>
      <c r="J32" s="73">
        <v>7900088000</v>
      </c>
      <c r="K32" s="73"/>
      <c r="L32" s="73"/>
      <c r="M32" s="73">
        <v>98400000</v>
      </c>
      <c r="N32" s="73"/>
      <c r="O32" s="73"/>
      <c r="P32" s="73">
        <v>1196000</v>
      </c>
      <c r="Q32" s="74">
        <v>9797308047</v>
      </c>
    </row>
    <row r="33" spans="2:17" ht="55.8" thickBot="1" x14ac:dyDescent="0.35">
      <c r="B33" s="60" t="s">
        <v>209</v>
      </c>
      <c r="C33" s="61"/>
      <c r="D33" s="61"/>
      <c r="E33" s="61"/>
      <c r="F33" s="61"/>
      <c r="G33" s="61"/>
      <c r="H33" s="61">
        <v>3000000</v>
      </c>
      <c r="I33" s="61"/>
      <c r="J33" s="61"/>
      <c r="K33" s="61"/>
      <c r="L33" s="61"/>
      <c r="M33" s="61"/>
      <c r="N33" s="61"/>
      <c r="O33" s="61"/>
      <c r="P33" s="61">
        <v>1116000</v>
      </c>
      <c r="Q33" s="62">
        <v>4116000</v>
      </c>
    </row>
    <row r="34" spans="2:17" ht="69.599999999999994" thickBot="1" x14ac:dyDescent="0.35">
      <c r="B34" s="60" t="s">
        <v>210</v>
      </c>
      <c r="C34" s="61"/>
      <c r="D34" s="61">
        <v>232000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2">
        <v>232000</v>
      </c>
    </row>
    <row r="35" spans="2:17" ht="69.599999999999994" thickBot="1" x14ac:dyDescent="0.35">
      <c r="B35" s="60" t="s">
        <v>212</v>
      </c>
      <c r="C35" s="61"/>
      <c r="D35" s="61"/>
      <c r="E35" s="61"/>
      <c r="F35" s="61"/>
      <c r="G35" s="61"/>
      <c r="H35" s="61"/>
      <c r="I35" s="61"/>
      <c r="J35" s="61">
        <v>4508000</v>
      </c>
      <c r="K35" s="61"/>
      <c r="L35" s="61"/>
      <c r="M35" s="61"/>
      <c r="N35" s="61"/>
      <c r="O35" s="61"/>
      <c r="P35" s="61"/>
      <c r="Q35" s="62">
        <v>4508000</v>
      </c>
    </row>
    <row r="36" spans="2:17" ht="96.6" x14ac:dyDescent="0.3">
      <c r="B36" s="63" t="s">
        <v>213</v>
      </c>
      <c r="C36" s="70"/>
      <c r="D36" s="70"/>
      <c r="E36" s="70">
        <v>4050000</v>
      </c>
      <c r="F36" s="70"/>
      <c r="G36" s="70">
        <v>11507990</v>
      </c>
      <c r="H36" s="70">
        <v>860000000</v>
      </c>
      <c r="I36" s="70">
        <v>596190000</v>
      </c>
      <c r="J36" s="70">
        <v>7533000000</v>
      </c>
      <c r="K36" s="70"/>
      <c r="L36" s="70"/>
      <c r="M36" s="70">
        <v>77000000</v>
      </c>
      <c r="N36" s="70"/>
      <c r="O36" s="70"/>
      <c r="P36" s="70"/>
      <c r="Q36" s="71">
        <v>9081747990</v>
      </c>
    </row>
    <row r="37" spans="2:17" ht="42" thickBot="1" x14ac:dyDescent="0.35">
      <c r="B37" s="60" t="s">
        <v>214</v>
      </c>
      <c r="C37" s="61"/>
      <c r="D37" s="61"/>
      <c r="E37" s="61">
        <v>808000</v>
      </c>
      <c r="F37" s="61"/>
      <c r="G37" s="61"/>
      <c r="H37" s="61"/>
      <c r="I37" s="61">
        <v>80000</v>
      </c>
      <c r="J37" s="61">
        <v>33240000</v>
      </c>
      <c r="K37" s="61"/>
      <c r="L37" s="61"/>
      <c r="M37" s="61">
        <v>4400000</v>
      </c>
      <c r="N37" s="61"/>
      <c r="O37" s="61"/>
      <c r="P37" s="61"/>
      <c r="Q37" s="62">
        <v>38528000</v>
      </c>
    </row>
    <row r="38" spans="2:17" ht="97.2" thickBot="1" x14ac:dyDescent="0.35">
      <c r="B38" s="60" t="s">
        <v>215</v>
      </c>
      <c r="C38" s="61"/>
      <c r="D38" s="61"/>
      <c r="E38" s="61"/>
      <c r="F38" s="61"/>
      <c r="G38" s="61"/>
      <c r="H38" s="61"/>
      <c r="I38" s="61">
        <v>4428000</v>
      </c>
      <c r="J38" s="61">
        <v>329340000</v>
      </c>
      <c r="K38" s="61"/>
      <c r="L38" s="61"/>
      <c r="M38" s="61"/>
      <c r="N38" s="61"/>
      <c r="O38" s="61"/>
      <c r="P38" s="61"/>
      <c r="Q38" s="62">
        <v>333768000</v>
      </c>
    </row>
    <row r="39" spans="2:17" ht="124.2" x14ac:dyDescent="0.3">
      <c r="B39" s="63" t="s">
        <v>256</v>
      </c>
      <c r="C39" s="70"/>
      <c r="D39" s="70">
        <v>870000</v>
      </c>
      <c r="E39" s="70">
        <v>1730000</v>
      </c>
      <c r="F39" s="70"/>
      <c r="G39" s="70">
        <v>8057</v>
      </c>
      <c r="H39" s="70">
        <v>314720000</v>
      </c>
      <c r="I39" s="70"/>
      <c r="J39" s="70"/>
      <c r="K39" s="70"/>
      <c r="L39" s="70"/>
      <c r="M39" s="70">
        <v>17000000</v>
      </c>
      <c r="N39" s="70"/>
      <c r="O39" s="70"/>
      <c r="P39" s="70">
        <v>80000</v>
      </c>
      <c r="Q39" s="71">
        <v>334408057</v>
      </c>
    </row>
    <row r="40" spans="2:17" ht="42" thickBot="1" x14ac:dyDescent="0.35">
      <c r="B40" s="64" t="s">
        <v>217</v>
      </c>
      <c r="C40" s="65"/>
      <c r="D40" s="65"/>
      <c r="E40" s="65"/>
      <c r="F40" s="65">
        <v>26079433</v>
      </c>
      <c r="G40" s="65"/>
      <c r="H40" s="65">
        <v>14860000</v>
      </c>
      <c r="I40" s="65"/>
      <c r="J40" s="65">
        <v>2750000</v>
      </c>
      <c r="K40" s="65"/>
      <c r="L40" s="65">
        <v>960000</v>
      </c>
      <c r="M40" s="65">
        <v>2000000</v>
      </c>
      <c r="N40" s="65"/>
      <c r="O40" s="65"/>
      <c r="P40" s="65">
        <v>44080000</v>
      </c>
      <c r="Q40" s="66">
        <v>90729433</v>
      </c>
    </row>
    <row r="41" spans="2:17" ht="55.8" thickBot="1" x14ac:dyDescent="0.35">
      <c r="B41" s="60" t="s">
        <v>220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>
        <v>1580000</v>
      </c>
      <c r="Q41" s="62">
        <v>1580000</v>
      </c>
    </row>
    <row r="42" spans="2:17" ht="69" x14ac:dyDescent="0.3">
      <c r="B42" s="63" t="s">
        <v>221</v>
      </c>
      <c r="C42" s="70"/>
      <c r="D42" s="70"/>
      <c r="E42" s="70"/>
      <c r="F42" s="70">
        <v>26079433</v>
      </c>
      <c r="G42" s="70"/>
      <c r="H42" s="70">
        <v>14860000</v>
      </c>
      <c r="I42" s="70"/>
      <c r="J42" s="70">
        <v>2750000</v>
      </c>
      <c r="K42" s="70"/>
      <c r="L42" s="70">
        <v>960000</v>
      </c>
      <c r="M42" s="70">
        <v>2000000</v>
      </c>
      <c r="N42" s="70"/>
      <c r="O42" s="70"/>
      <c r="P42" s="70">
        <v>42500000</v>
      </c>
      <c r="Q42" s="71">
        <v>89149433</v>
      </c>
    </row>
    <row r="43" spans="2:17" ht="15" thickBot="1" x14ac:dyDescent="0.35">
      <c r="B43" s="64" t="s">
        <v>10</v>
      </c>
      <c r="C43" s="65"/>
      <c r="D43" s="65">
        <v>1693272</v>
      </c>
      <c r="E43" s="65"/>
      <c r="F43" s="65"/>
      <c r="G43" s="65">
        <v>187995</v>
      </c>
      <c r="H43" s="65"/>
      <c r="I43" s="65">
        <v>193640000</v>
      </c>
      <c r="J43" s="65">
        <v>170000</v>
      </c>
      <c r="K43" s="65"/>
      <c r="L43" s="65"/>
      <c r="M43" s="65"/>
      <c r="N43" s="65"/>
      <c r="O43" s="65">
        <v>50000</v>
      </c>
      <c r="P43" s="65">
        <v>25720000</v>
      </c>
      <c r="Q43" s="65">
        <v>221461267</v>
      </c>
    </row>
    <row r="44" spans="2:17" ht="41.4" x14ac:dyDescent="0.3">
      <c r="B44" s="63" t="s">
        <v>223</v>
      </c>
      <c r="C44" s="70"/>
      <c r="D44" s="70">
        <v>1693272</v>
      </c>
      <c r="E44" s="70"/>
      <c r="F44" s="70"/>
      <c r="G44" s="70">
        <v>187995</v>
      </c>
      <c r="H44" s="70"/>
      <c r="I44" s="70"/>
      <c r="J44" s="70"/>
      <c r="K44" s="70"/>
      <c r="L44" s="70"/>
      <c r="M44" s="70"/>
      <c r="N44" s="70"/>
      <c r="O44" s="70">
        <v>50000</v>
      </c>
      <c r="P44" s="70"/>
      <c r="Q44" s="71">
        <v>1931267</v>
      </c>
    </row>
    <row r="45" spans="2:17" ht="111" thickBot="1" x14ac:dyDescent="0.35">
      <c r="B45" s="60" t="s">
        <v>224</v>
      </c>
      <c r="C45" s="61"/>
      <c r="D45" s="61"/>
      <c r="E45" s="61"/>
      <c r="F45" s="61"/>
      <c r="G45" s="61"/>
      <c r="H45" s="61"/>
      <c r="I45" s="61">
        <v>193640000</v>
      </c>
      <c r="J45" s="61">
        <v>170000</v>
      </c>
      <c r="K45" s="61"/>
      <c r="L45" s="61"/>
      <c r="M45" s="61"/>
      <c r="N45" s="61"/>
      <c r="O45" s="61"/>
      <c r="P45" s="61"/>
      <c r="Q45" s="62">
        <v>193810000</v>
      </c>
    </row>
    <row r="46" spans="2:17" ht="27.6" x14ac:dyDescent="0.3">
      <c r="B46" s="63" t="s">
        <v>226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>
        <v>25720000</v>
      </c>
      <c r="Q46" s="71">
        <v>25720000</v>
      </c>
    </row>
    <row r="47" spans="2:17" ht="42" thickBot="1" x14ac:dyDescent="0.35">
      <c r="B47" s="64" t="s">
        <v>11</v>
      </c>
      <c r="C47" s="65">
        <v>80000</v>
      </c>
      <c r="D47" s="65"/>
      <c r="E47" s="65"/>
      <c r="F47" s="65"/>
      <c r="G47" s="65">
        <v>993689</v>
      </c>
      <c r="H47" s="65"/>
      <c r="I47" s="65"/>
      <c r="J47" s="65">
        <v>12690000</v>
      </c>
      <c r="K47" s="65"/>
      <c r="L47" s="65"/>
      <c r="M47" s="65"/>
      <c r="N47" s="65"/>
      <c r="O47" s="65"/>
      <c r="P47" s="65">
        <v>53750000</v>
      </c>
      <c r="Q47" s="66">
        <v>67513689</v>
      </c>
    </row>
    <row r="48" spans="2:17" ht="111" thickBot="1" x14ac:dyDescent="0.35">
      <c r="B48" s="60" t="s">
        <v>229</v>
      </c>
      <c r="C48" s="61">
        <v>80000</v>
      </c>
      <c r="D48" s="61"/>
      <c r="E48" s="61"/>
      <c r="F48" s="61"/>
      <c r="G48" s="61">
        <v>993689</v>
      </c>
      <c r="H48" s="61"/>
      <c r="I48" s="61"/>
      <c r="J48" s="61">
        <v>8460000</v>
      </c>
      <c r="K48" s="61"/>
      <c r="L48" s="61"/>
      <c r="M48" s="61"/>
      <c r="N48" s="61"/>
      <c r="O48" s="61"/>
      <c r="P48" s="61">
        <v>9930000</v>
      </c>
      <c r="Q48" s="62">
        <v>19463689</v>
      </c>
    </row>
    <row r="49" spans="2:17" ht="82.8" x14ac:dyDescent="0.3">
      <c r="B49" s="63" t="s">
        <v>230</v>
      </c>
      <c r="C49" s="70"/>
      <c r="D49" s="70"/>
      <c r="E49" s="70"/>
      <c r="F49" s="70"/>
      <c r="G49" s="70"/>
      <c r="H49" s="70"/>
      <c r="I49" s="70"/>
      <c r="J49" s="111">
        <v>4230000</v>
      </c>
      <c r="K49" s="70"/>
      <c r="L49" s="70"/>
      <c r="M49" s="70"/>
      <c r="N49" s="70"/>
      <c r="O49" s="70"/>
      <c r="P49" s="70">
        <v>43820000</v>
      </c>
      <c r="Q49" s="71">
        <v>48050000</v>
      </c>
    </row>
    <row r="50" spans="2:17" ht="28.2" thickBot="1" x14ac:dyDescent="0.35">
      <c r="B50" s="64" t="s">
        <v>12</v>
      </c>
      <c r="C50" s="65"/>
      <c r="D50" s="65">
        <v>17920000</v>
      </c>
      <c r="E50" s="65">
        <v>10000</v>
      </c>
      <c r="F50" s="65">
        <v>62197650</v>
      </c>
      <c r="G50" s="65"/>
      <c r="H50" s="65">
        <v>27720000</v>
      </c>
      <c r="I50" s="65">
        <v>27770000</v>
      </c>
      <c r="J50" s="109">
        <v>23690000</v>
      </c>
      <c r="K50" s="65"/>
      <c r="L50" s="65"/>
      <c r="M50" s="65">
        <v>1000000</v>
      </c>
      <c r="N50" s="65"/>
      <c r="O50" s="65"/>
      <c r="P50" s="65">
        <v>740000</v>
      </c>
      <c r="Q50" s="66">
        <v>161047650</v>
      </c>
    </row>
    <row r="51" spans="2:17" ht="124.2" x14ac:dyDescent="0.3">
      <c r="B51" s="63" t="s">
        <v>233</v>
      </c>
      <c r="C51" s="70"/>
      <c r="D51" s="70">
        <v>17920000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1">
        <v>17920000</v>
      </c>
    </row>
    <row r="52" spans="2:17" ht="97.2" thickBot="1" x14ac:dyDescent="0.35">
      <c r="B52" s="60" t="s">
        <v>234</v>
      </c>
      <c r="C52" s="61"/>
      <c r="D52" s="61"/>
      <c r="E52" s="61">
        <v>10000</v>
      </c>
      <c r="F52" s="61">
        <v>62197650</v>
      </c>
      <c r="G52" s="61"/>
      <c r="H52" s="61"/>
      <c r="I52" s="61"/>
      <c r="J52" s="61">
        <v>23690000</v>
      </c>
      <c r="K52" s="61"/>
      <c r="L52" s="61"/>
      <c r="M52" s="61">
        <v>1000000</v>
      </c>
      <c r="N52" s="61"/>
      <c r="O52" s="61"/>
      <c r="P52" s="61"/>
      <c r="Q52" s="62">
        <v>86897650</v>
      </c>
    </row>
    <row r="53" spans="2:17" ht="55.8" thickBot="1" x14ac:dyDescent="0.35">
      <c r="B53" s="60" t="s">
        <v>235</v>
      </c>
      <c r="C53" s="61"/>
      <c r="D53" s="61"/>
      <c r="E53" s="61"/>
      <c r="F53" s="61"/>
      <c r="G53" s="61"/>
      <c r="H53" s="61"/>
      <c r="I53" s="61">
        <v>280000</v>
      </c>
      <c r="J53" s="61"/>
      <c r="K53" s="61"/>
      <c r="L53" s="61"/>
      <c r="M53" s="61"/>
      <c r="N53" s="61"/>
      <c r="O53" s="61"/>
      <c r="P53" s="61">
        <v>540000</v>
      </c>
      <c r="Q53" s="62">
        <v>820000</v>
      </c>
    </row>
    <row r="54" spans="2:17" ht="55.8" thickBot="1" x14ac:dyDescent="0.35">
      <c r="B54" s="60" t="s">
        <v>236</v>
      </c>
      <c r="C54" s="61"/>
      <c r="D54" s="61"/>
      <c r="E54" s="61"/>
      <c r="F54" s="61"/>
      <c r="G54" s="61"/>
      <c r="H54" s="61">
        <v>27720000</v>
      </c>
      <c r="I54" s="61"/>
      <c r="J54" s="61"/>
      <c r="K54" s="61"/>
      <c r="L54" s="61"/>
      <c r="M54" s="61"/>
      <c r="N54" s="61"/>
      <c r="O54" s="61"/>
      <c r="P54" s="61">
        <v>190000</v>
      </c>
      <c r="Q54" s="62">
        <v>27910000</v>
      </c>
    </row>
    <row r="55" spans="2:17" ht="69.599999999999994" thickBot="1" x14ac:dyDescent="0.35">
      <c r="B55" s="60" t="s">
        <v>237</v>
      </c>
      <c r="C55" s="61"/>
      <c r="D55" s="61"/>
      <c r="E55" s="61"/>
      <c r="F55" s="61"/>
      <c r="G55" s="61"/>
      <c r="H55" s="61"/>
      <c r="I55" s="61">
        <v>27490000</v>
      </c>
      <c r="J55" s="61"/>
      <c r="K55" s="61"/>
      <c r="L55" s="61"/>
      <c r="M55" s="61"/>
      <c r="N55" s="61"/>
      <c r="O55" s="61"/>
      <c r="P55" s="61"/>
      <c r="Q55" s="62">
        <v>27490000</v>
      </c>
    </row>
    <row r="56" spans="2:17" ht="69.599999999999994" thickBot="1" x14ac:dyDescent="0.35">
      <c r="B56" s="63" t="s">
        <v>239</v>
      </c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>
        <v>10000</v>
      </c>
      <c r="Q56" s="71">
        <v>10000</v>
      </c>
    </row>
    <row r="57" spans="2:17" x14ac:dyDescent="0.3">
      <c r="B57" s="75" t="s">
        <v>13</v>
      </c>
      <c r="C57" s="76">
        <v>206678000</v>
      </c>
      <c r="D57" s="76">
        <v>34659272</v>
      </c>
      <c r="E57" s="76">
        <v>8938000</v>
      </c>
      <c r="F57" s="76">
        <v>343767144</v>
      </c>
      <c r="G57" s="76">
        <v>35310864</v>
      </c>
      <c r="H57" s="76">
        <v>5069652000</v>
      </c>
      <c r="I57" s="76">
        <v>1120888000</v>
      </c>
      <c r="J57" s="76">
        <v>13447364000</v>
      </c>
      <c r="K57" s="76">
        <v>19000000</v>
      </c>
      <c r="L57" s="76">
        <v>960000</v>
      </c>
      <c r="M57" s="76">
        <v>247400000</v>
      </c>
      <c r="N57" s="76">
        <v>200000</v>
      </c>
      <c r="O57" s="76">
        <v>89180000</v>
      </c>
      <c r="P57" s="76">
        <v>398176000</v>
      </c>
      <c r="Q57" s="77">
        <v>21022173280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1"/>
  <sheetViews>
    <sheetView tabSelected="1" workbookViewId="0">
      <selection activeCell="F2" sqref="F2:G2"/>
    </sheetView>
  </sheetViews>
  <sheetFormatPr defaultRowHeight="14.4" x14ac:dyDescent="0.3"/>
  <cols>
    <col min="2" max="2" width="28.5546875" customWidth="1"/>
    <col min="3" max="3" width="39.88671875" bestFit="1" customWidth="1"/>
    <col min="6" max="6" width="28.5546875" style="85" customWidth="1"/>
    <col min="7" max="7" width="39.88671875" bestFit="1" customWidth="1"/>
  </cols>
  <sheetData>
    <row r="2" spans="2:7" ht="15.6" x14ac:dyDescent="0.3">
      <c r="B2" s="146" t="s">
        <v>257</v>
      </c>
      <c r="C2" s="146"/>
      <c r="F2" s="146" t="s">
        <v>258</v>
      </c>
      <c r="G2" s="146"/>
    </row>
    <row r="3" spans="2:7" ht="31.2" x14ac:dyDescent="0.3">
      <c r="B3" s="2" t="s">
        <v>1</v>
      </c>
      <c r="C3" s="1" t="s">
        <v>259</v>
      </c>
      <c r="F3" s="2" t="s">
        <v>1</v>
      </c>
      <c r="G3" s="1" t="s">
        <v>260</v>
      </c>
    </row>
    <row r="4" spans="2:7" ht="16.2" thickBot="1" x14ac:dyDescent="0.35">
      <c r="B4" s="86" t="s">
        <v>19</v>
      </c>
      <c r="C4" s="79">
        <v>46728</v>
      </c>
      <c r="F4" s="78" t="s">
        <v>16</v>
      </c>
      <c r="G4" s="79">
        <v>12000</v>
      </c>
    </row>
    <row r="5" spans="2:7" ht="130.19999999999999" thickBot="1" x14ac:dyDescent="0.35">
      <c r="B5" s="87" t="s">
        <v>223</v>
      </c>
      <c r="C5" s="80">
        <v>46728</v>
      </c>
      <c r="F5" s="84" t="s">
        <v>261</v>
      </c>
      <c r="G5" s="26">
        <v>12000</v>
      </c>
    </row>
    <row r="6" spans="2:7" ht="16.2" thickBot="1" x14ac:dyDescent="0.35">
      <c r="B6" s="88" t="s">
        <v>21</v>
      </c>
      <c r="C6" s="79">
        <v>50712307</v>
      </c>
      <c r="F6" s="78" t="s">
        <v>19</v>
      </c>
      <c r="G6" s="79">
        <v>354000</v>
      </c>
    </row>
    <row r="7" spans="2:7" ht="87" thickBot="1" x14ac:dyDescent="0.35">
      <c r="B7" s="89" t="s">
        <v>221</v>
      </c>
      <c r="C7" s="80">
        <v>50712307</v>
      </c>
      <c r="F7" s="84" t="s">
        <v>262</v>
      </c>
      <c r="G7" s="26">
        <v>6000</v>
      </c>
    </row>
    <row r="8" spans="2:7" ht="58.2" thickBot="1" x14ac:dyDescent="0.35">
      <c r="B8" s="86" t="s">
        <v>25</v>
      </c>
      <c r="C8" s="79">
        <v>285150000</v>
      </c>
      <c r="F8" s="84" t="s">
        <v>210</v>
      </c>
      <c r="G8" s="26">
        <v>348000</v>
      </c>
    </row>
    <row r="9" spans="2:7" ht="87" thickBot="1" x14ac:dyDescent="0.35">
      <c r="B9" s="87" t="s">
        <v>263</v>
      </c>
      <c r="C9" s="80">
        <v>260150000</v>
      </c>
      <c r="F9" s="78" t="s">
        <v>20</v>
      </c>
      <c r="G9" s="79">
        <v>1212000</v>
      </c>
    </row>
    <row r="10" spans="2:7" ht="58.2" thickBot="1" x14ac:dyDescent="0.35">
      <c r="B10" s="87" t="s">
        <v>236</v>
      </c>
      <c r="C10" s="80">
        <v>25000000</v>
      </c>
      <c r="F10" s="84" t="s">
        <v>264</v>
      </c>
      <c r="G10" s="26">
        <v>1212000</v>
      </c>
    </row>
    <row r="11" spans="2:7" ht="16.2" thickBot="1" x14ac:dyDescent="0.35">
      <c r="B11" s="88" t="s">
        <v>40</v>
      </c>
      <c r="C11" s="79">
        <v>69620000</v>
      </c>
      <c r="F11" s="78" t="s">
        <v>21</v>
      </c>
      <c r="G11" s="79">
        <v>23098500</v>
      </c>
    </row>
    <row r="12" spans="2:7" ht="43.8" thickBot="1" x14ac:dyDescent="0.35">
      <c r="B12" s="89" t="s">
        <v>181</v>
      </c>
      <c r="C12" s="80">
        <v>69620000</v>
      </c>
      <c r="F12" s="84" t="s">
        <v>186</v>
      </c>
      <c r="G12" s="26">
        <v>23098500</v>
      </c>
    </row>
    <row r="13" spans="2:7" ht="16.2" thickBot="1" x14ac:dyDescent="0.35">
      <c r="B13" s="90" t="s">
        <v>13</v>
      </c>
      <c r="C13" s="82">
        <v>405529035</v>
      </c>
      <c r="F13" s="78" t="s">
        <v>25</v>
      </c>
      <c r="G13" s="79">
        <v>179208000</v>
      </c>
    </row>
    <row r="14" spans="2:7" ht="43.8" thickBot="1" x14ac:dyDescent="0.35">
      <c r="F14" s="84" t="s">
        <v>209</v>
      </c>
      <c r="G14" s="26">
        <v>4500000</v>
      </c>
    </row>
    <row r="15" spans="2:7" ht="29.4" thickBot="1" x14ac:dyDescent="0.35">
      <c r="F15" s="84" t="s">
        <v>186</v>
      </c>
      <c r="G15" s="26">
        <v>174708000</v>
      </c>
    </row>
    <row r="16" spans="2:7" ht="16.2" thickBot="1" x14ac:dyDescent="0.35">
      <c r="F16" s="78" t="s">
        <v>27</v>
      </c>
      <c r="G16" s="79">
        <v>6762000</v>
      </c>
    </row>
    <row r="17" spans="6:7" ht="29.4" thickBot="1" x14ac:dyDescent="0.35">
      <c r="F17" s="84" t="s">
        <v>264</v>
      </c>
      <c r="G17" s="26">
        <v>120000</v>
      </c>
    </row>
    <row r="18" spans="6:7" ht="87" thickBot="1" x14ac:dyDescent="0.35">
      <c r="F18" s="84" t="s">
        <v>215</v>
      </c>
      <c r="G18" s="26">
        <v>6642000</v>
      </c>
    </row>
    <row r="19" spans="6:7" ht="16.2" thickBot="1" x14ac:dyDescent="0.35">
      <c r="F19" s="78" t="s">
        <v>30</v>
      </c>
      <c r="G19" s="79">
        <v>589956000</v>
      </c>
    </row>
    <row r="20" spans="6:7" ht="58.2" thickBot="1" x14ac:dyDescent="0.35">
      <c r="F20" s="84" t="s">
        <v>212</v>
      </c>
      <c r="G20" s="26">
        <v>6762000</v>
      </c>
    </row>
    <row r="21" spans="6:7" ht="29.4" thickBot="1" x14ac:dyDescent="0.35">
      <c r="F21" s="84" t="s">
        <v>264</v>
      </c>
      <c r="G21" s="26">
        <v>49860000</v>
      </c>
    </row>
    <row r="22" spans="6:7" ht="87" thickBot="1" x14ac:dyDescent="0.35">
      <c r="F22" s="84" t="s">
        <v>215</v>
      </c>
      <c r="G22" s="26">
        <v>494010000</v>
      </c>
    </row>
    <row r="23" spans="6:7" ht="29.4" thickBot="1" x14ac:dyDescent="0.35">
      <c r="F23" s="84" t="s">
        <v>186</v>
      </c>
      <c r="G23" s="26">
        <v>3546000</v>
      </c>
    </row>
    <row r="24" spans="6:7" ht="29.4" thickBot="1" x14ac:dyDescent="0.35">
      <c r="F24" s="84" t="s">
        <v>189</v>
      </c>
      <c r="G24" s="26">
        <v>35778000</v>
      </c>
    </row>
    <row r="25" spans="6:7" ht="16.2" thickBot="1" x14ac:dyDescent="0.35">
      <c r="F25" s="78" t="s">
        <v>37</v>
      </c>
      <c r="G25" s="79">
        <v>6600000</v>
      </c>
    </row>
    <row r="26" spans="6:7" ht="29.4" thickBot="1" x14ac:dyDescent="0.35">
      <c r="F26" s="84" t="s">
        <v>264</v>
      </c>
      <c r="G26" s="26">
        <v>6600000</v>
      </c>
    </row>
    <row r="27" spans="6:7" ht="16.2" thickBot="1" x14ac:dyDescent="0.35">
      <c r="F27" s="78" t="s">
        <v>41</v>
      </c>
      <c r="G27" s="79">
        <v>4644000</v>
      </c>
    </row>
    <row r="28" spans="6:7" ht="43.8" thickBot="1" x14ac:dyDescent="0.35">
      <c r="F28" s="84" t="s">
        <v>209</v>
      </c>
      <c r="G28" s="26">
        <v>1674000</v>
      </c>
    </row>
    <row r="29" spans="6:7" ht="29.4" thickBot="1" x14ac:dyDescent="0.35">
      <c r="F29" s="84" t="s">
        <v>188</v>
      </c>
      <c r="G29" s="26">
        <v>2334000</v>
      </c>
    </row>
    <row r="30" spans="6:7" ht="29.4" thickBot="1" x14ac:dyDescent="0.35">
      <c r="F30" s="84" t="s">
        <v>196</v>
      </c>
      <c r="G30" s="26">
        <v>636000</v>
      </c>
    </row>
    <row r="31" spans="6:7" ht="15.6" x14ac:dyDescent="0.3">
      <c r="F31" s="81" t="s">
        <v>13</v>
      </c>
      <c r="G31" s="82">
        <v>811846500</v>
      </c>
    </row>
  </sheetData>
  <mergeCells count="2">
    <mergeCell ref="B2:C2"/>
    <mergeCell ref="F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1"/>
  <sheetViews>
    <sheetView workbookViewId="0">
      <selection activeCell="B2" sqref="B2:C2"/>
    </sheetView>
  </sheetViews>
  <sheetFormatPr defaultRowHeight="14.4" x14ac:dyDescent="0.3"/>
  <cols>
    <col min="2" max="2" width="15.88671875" customWidth="1"/>
    <col min="3" max="3" width="43.44140625" customWidth="1"/>
  </cols>
  <sheetData>
    <row r="2" spans="2:3" ht="36.6" customHeight="1" x14ac:dyDescent="0.3">
      <c r="B2" s="147" t="s">
        <v>14</v>
      </c>
      <c r="C2" s="147"/>
    </row>
    <row r="3" spans="2:3" ht="15.6" x14ac:dyDescent="0.3">
      <c r="B3" s="6" t="s">
        <v>1</v>
      </c>
      <c r="C3" s="3" t="s">
        <v>15</v>
      </c>
    </row>
    <row r="4" spans="2:3" ht="15" thickBot="1" x14ac:dyDescent="0.35">
      <c r="B4" s="7" t="s">
        <v>16</v>
      </c>
      <c r="C4" s="9">
        <v>2230585000</v>
      </c>
    </row>
    <row r="5" spans="2:3" ht="15" thickBot="1" x14ac:dyDescent="0.35">
      <c r="B5" s="7" t="s">
        <v>17</v>
      </c>
      <c r="C5" s="9">
        <v>2952051778</v>
      </c>
    </row>
    <row r="6" spans="2:3" ht="15" thickBot="1" x14ac:dyDescent="0.35">
      <c r="B6" s="7" t="s">
        <v>18</v>
      </c>
      <c r="C6" s="9">
        <v>3497684000</v>
      </c>
    </row>
    <row r="7" spans="2:3" ht="15" thickBot="1" x14ac:dyDescent="0.35">
      <c r="B7" s="7" t="s">
        <v>19</v>
      </c>
      <c r="C7" s="9">
        <v>2053820674</v>
      </c>
    </row>
    <row r="8" spans="2:3" ht="15" thickBot="1" x14ac:dyDescent="0.35">
      <c r="B8" s="7" t="s">
        <v>20</v>
      </c>
      <c r="C8" s="9">
        <v>456504000</v>
      </c>
    </row>
    <row r="9" spans="2:3" ht="15" thickBot="1" x14ac:dyDescent="0.35">
      <c r="B9" s="7" t="s">
        <v>21</v>
      </c>
      <c r="C9" s="9">
        <v>2197855805</v>
      </c>
    </row>
    <row r="10" spans="2:3" ht="15" thickBot="1" x14ac:dyDescent="0.35">
      <c r="B10" s="7" t="s">
        <v>22</v>
      </c>
      <c r="C10" s="9">
        <v>646870171</v>
      </c>
    </row>
    <row r="11" spans="2:3" ht="15" thickBot="1" x14ac:dyDescent="0.35">
      <c r="B11" s="7" t="s">
        <v>23</v>
      </c>
      <c r="C11" s="9">
        <v>546280000</v>
      </c>
    </row>
    <row r="12" spans="2:3" ht="15" thickBot="1" x14ac:dyDescent="0.35">
      <c r="B12" s="7" t="s">
        <v>24</v>
      </c>
      <c r="C12" s="9">
        <v>742800000</v>
      </c>
    </row>
    <row r="13" spans="2:3" ht="15" thickBot="1" x14ac:dyDescent="0.35">
      <c r="B13" s="7" t="s">
        <v>25</v>
      </c>
      <c r="C13" s="9">
        <v>15211477614</v>
      </c>
    </row>
    <row r="14" spans="2:3" ht="15" thickBot="1" x14ac:dyDescent="0.35">
      <c r="B14" s="7" t="s">
        <v>26</v>
      </c>
      <c r="C14" s="9">
        <v>8074220165</v>
      </c>
    </row>
    <row r="15" spans="2:3" ht="15" thickBot="1" x14ac:dyDescent="0.35">
      <c r="B15" s="7" t="s">
        <v>27</v>
      </c>
      <c r="C15" s="9">
        <v>11003177155</v>
      </c>
    </row>
    <row r="16" spans="2:3" ht="15" thickBot="1" x14ac:dyDescent="0.35">
      <c r="B16" s="7" t="s">
        <v>28</v>
      </c>
      <c r="C16" s="9">
        <v>2050429849</v>
      </c>
    </row>
    <row r="17" spans="2:3" ht="15" thickBot="1" x14ac:dyDescent="0.35">
      <c r="B17" s="7" t="s">
        <v>29</v>
      </c>
      <c r="C17" s="9">
        <v>406199000</v>
      </c>
    </row>
    <row r="18" spans="2:3" ht="15" thickBot="1" x14ac:dyDescent="0.35">
      <c r="B18" s="7" t="s">
        <v>30</v>
      </c>
      <c r="C18" s="9">
        <v>70286458550</v>
      </c>
    </row>
    <row r="19" spans="2:3" ht="15" thickBot="1" x14ac:dyDescent="0.35">
      <c r="B19" s="7" t="s">
        <v>31</v>
      </c>
      <c r="C19" s="9">
        <v>534004500</v>
      </c>
    </row>
    <row r="20" spans="2:3" ht="15" thickBot="1" x14ac:dyDescent="0.35">
      <c r="B20" s="7" t="s">
        <v>32</v>
      </c>
      <c r="C20" s="9">
        <v>829236000</v>
      </c>
    </row>
    <row r="21" spans="2:3" ht="15" thickBot="1" x14ac:dyDescent="0.35">
      <c r="B21" s="7" t="s">
        <v>33</v>
      </c>
      <c r="C21" s="9">
        <v>60500000</v>
      </c>
    </row>
    <row r="22" spans="2:3" ht="15" thickBot="1" x14ac:dyDescent="0.35">
      <c r="B22" s="7" t="s">
        <v>34</v>
      </c>
      <c r="C22" s="9">
        <v>163760000</v>
      </c>
    </row>
    <row r="23" spans="2:3" ht="15" thickBot="1" x14ac:dyDescent="0.35">
      <c r="B23" s="7" t="s">
        <v>35</v>
      </c>
      <c r="C23" s="9">
        <v>2451476000</v>
      </c>
    </row>
    <row r="24" spans="2:3" ht="15" thickBot="1" x14ac:dyDescent="0.35">
      <c r="B24" s="7" t="s">
        <v>36</v>
      </c>
      <c r="C24" s="9">
        <v>13944730000</v>
      </c>
    </row>
    <row r="25" spans="2:3" ht="15" thickBot="1" x14ac:dyDescent="0.35">
      <c r="B25" s="7" t="s">
        <v>37</v>
      </c>
      <c r="C25" s="9">
        <v>5753554432</v>
      </c>
    </row>
    <row r="26" spans="2:3" ht="15" thickBot="1" x14ac:dyDescent="0.35">
      <c r="B26" s="7" t="s">
        <v>38</v>
      </c>
      <c r="C26" s="9">
        <v>12391528228</v>
      </c>
    </row>
    <row r="27" spans="2:3" ht="15" thickBot="1" x14ac:dyDescent="0.3">
      <c r="B27" s="7" t="s">
        <v>39</v>
      </c>
      <c r="C27" s="9">
        <v>2664908977</v>
      </c>
    </row>
    <row r="28" spans="2:3" ht="15" thickBot="1" x14ac:dyDescent="0.3">
      <c r="B28" s="7" t="s">
        <v>40</v>
      </c>
      <c r="C28" s="9">
        <v>1030980682</v>
      </c>
    </row>
    <row r="29" spans="2:3" ht="15" thickBot="1" x14ac:dyDescent="0.3">
      <c r="B29" s="7" t="s">
        <v>41</v>
      </c>
      <c r="C29" s="9">
        <v>27212642999</v>
      </c>
    </row>
    <row r="30" spans="2:3" ht="15" thickBot="1" x14ac:dyDescent="0.3">
      <c r="B30" s="7" t="s">
        <v>42</v>
      </c>
      <c r="C30" s="9">
        <v>1212396274</v>
      </c>
    </row>
    <row r="31" spans="2:3" ht="15" x14ac:dyDescent="0.3">
      <c r="B31" s="5" t="s">
        <v>13</v>
      </c>
      <c r="C31" s="11">
        <v>190606131852</v>
      </c>
    </row>
  </sheetData>
  <mergeCells count="1">
    <mergeCell ref="B2:C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workbookViewId="0">
      <selection activeCell="B2" sqref="B2:H2"/>
    </sheetView>
  </sheetViews>
  <sheetFormatPr defaultRowHeight="14.4" x14ac:dyDescent="0.3"/>
  <cols>
    <col min="2" max="2" width="9.88671875" bestFit="1" customWidth="1"/>
    <col min="3" max="3" width="13.88671875" bestFit="1" customWidth="1"/>
    <col min="4" max="4" width="18" bestFit="1" customWidth="1"/>
    <col min="5" max="5" width="16.44140625" customWidth="1"/>
    <col min="6" max="6" width="15.44140625" bestFit="1" customWidth="1"/>
    <col min="7" max="7" width="9.33203125" customWidth="1"/>
    <col min="8" max="8" width="16.33203125" customWidth="1"/>
  </cols>
  <sheetData>
    <row r="2" spans="2:8" ht="15.6" x14ac:dyDescent="0.3">
      <c r="B2" s="146" t="s">
        <v>43</v>
      </c>
      <c r="C2" s="146"/>
      <c r="D2" s="146"/>
      <c r="E2" s="146"/>
      <c r="F2" s="146"/>
      <c r="G2" s="146"/>
      <c r="H2" s="146"/>
    </row>
    <row r="3" spans="2:8" ht="30" x14ac:dyDescent="0.3">
      <c r="B3" s="12" t="s">
        <v>44</v>
      </c>
      <c r="C3" s="22" t="s">
        <v>45</v>
      </c>
      <c r="D3" s="22" t="s">
        <v>46</v>
      </c>
      <c r="E3" s="22" t="s">
        <v>47</v>
      </c>
      <c r="F3" s="2" t="s">
        <v>48</v>
      </c>
      <c r="G3" s="22" t="s">
        <v>49</v>
      </c>
      <c r="H3" s="23" t="s">
        <v>50</v>
      </c>
    </row>
    <row r="4" spans="2:8" ht="15" thickBot="1" x14ac:dyDescent="0.35">
      <c r="B4" s="13" t="s">
        <v>51</v>
      </c>
      <c r="C4" s="13" t="s">
        <v>52</v>
      </c>
      <c r="D4" s="14">
        <v>45033</v>
      </c>
      <c r="E4" s="14">
        <v>48614</v>
      </c>
      <c r="F4" s="8">
        <v>1732</v>
      </c>
      <c r="G4" s="15">
        <v>3.0870000000000002E-2</v>
      </c>
      <c r="H4" s="16" t="s">
        <v>53</v>
      </c>
    </row>
    <row r="5" spans="2:8" ht="15" thickBot="1" x14ac:dyDescent="0.35">
      <c r="B5" s="13" t="s">
        <v>51</v>
      </c>
      <c r="C5" s="13" t="s">
        <v>54</v>
      </c>
      <c r="D5" s="14">
        <v>45013</v>
      </c>
      <c r="E5" s="14">
        <v>54092</v>
      </c>
      <c r="F5" s="8">
        <v>6000</v>
      </c>
      <c r="G5" s="15">
        <v>3.3480000000000003E-2</v>
      </c>
      <c r="H5" s="16" t="s">
        <v>55</v>
      </c>
    </row>
    <row r="6" spans="2:8" ht="15" thickBot="1" x14ac:dyDescent="0.35">
      <c r="B6" s="13" t="s">
        <v>51</v>
      </c>
      <c r="C6" s="13" t="s">
        <v>52</v>
      </c>
      <c r="D6" s="14">
        <v>44893</v>
      </c>
      <c r="E6" s="14">
        <v>52266</v>
      </c>
      <c r="F6" s="8">
        <v>1000</v>
      </c>
      <c r="G6" s="15">
        <v>2.845E-2</v>
      </c>
      <c r="H6" s="16" t="s">
        <v>56</v>
      </c>
    </row>
    <row r="7" spans="2:8" ht="15" thickBot="1" x14ac:dyDescent="0.35">
      <c r="B7" s="13" t="s">
        <v>57</v>
      </c>
      <c r="C7" s="13" t="s">
        <v>54</v>
      </c>
      <c r="D7" s="14">
        <v>44880</v>
      </c>
      <c r="E7" s="14">
        <v>48614</v>
      </c>
      <c r="F7" s="8">
        <v>6000</v>
      </c>
      <c r="G7" s="15">
        <v>2.8199999999999999E-2</v>
      </c>
      <c r="H7" s="16" t="s">
        <v>53</v>
      </c>
    </row>
    <row r="8" spans="2:8" ht="15" thickBot="1" x14ac:dyDescent="0.35">
      <c r="B8" s="13" t="s">
        <v>51</v>
      </c>
      <c r="C8" s="13" t="s">
        <v>52</v>
      </c>
      <c r="D8" s="14">
        <v>44858</v>
      </c>
      <c r="E8" s="14">
        <v>50075</v>
      </c>
      <c r="F8" s="8">
        <v>1450</v>
      </c>
      <c r="G8" s="15">
        <v>3.3779999999999998E-2</v>
      </c>
      <c r="H8" s="16" t="s">
        <v>58</v>
      </c>
    </row>
    <row r="9" spans="2:8" ht="15" thickBot="1" x14ac:dyDescent="0.35">
      <c r="B9" s="13" t="s">
        <v>57</v>
      </c>
      <c r="C9" s="13" t="s">
        <v>54</v>
      </c>
      <c r="D9" s="14">
        <v>44733</v>
      </c>
      <c r="E9" s="14">
        <v>54092</v>
      </c>
      <c r="F9" s="8">
        <v>5000</v>
      </c>
      <c r="G9" s="15">
        <v>2.7130000000000001E-2</v>
      </c>
      <c r="H9" s="16" t="s">
        <v>55</v>
      </c>
    </row>
    <row r="10" spans="2:8" ht="15" thickBot="1" x14ac:dyDescent="0.35">
      <c r="B10" s="13" t="s">
        <v>51</v>
      </c>
      <c r="C10" s="13" t="s">
        <v>52</v>
      </c>
      <c r="D10" s="14">
        <v>44676</v>
      </c>
      <c r="E10" s="14">
        <v>50075</v>
      </c>
      <c r="F10" s="8">
        <v>2499</v>
      </c>
      <c r="G10" s="15">
        <v>1.626E-2</v>
      </c>
      <c r="H10" s="16" t="s">
        <v>58</v>
      </c>
    </row>
    <row r="11" spans="2:8" ht="15" thickBot="1" x14ac:dyDescent="0.35">
      <c r="B11" s="13" t="s">
        <v>57</v>
      </c>
      <c r="C11" s="13" t="s">
        <v>54</v>
      </c>
      <c r="D11" s="14">
        <v>44656</v>
      </c>
      <c r="E11" s="14">
        <v>52266</v>
      </c>
      <c r="F11" s="8">
        <v>6000</v>
      </c>
      <c r="G11" s="15">
        <v>1.37E-2</v>
      </c>
      <c r="H11" s="16" t="s">
        <v>56</v>
      </c>
    </row>
    <row r="12" spans="2:8" ht="15" thickBot="1" x14ac:dyDescent="0.35">
      <c r="B12" s="13" t="s">
        <v>51</v>
      </c>
      <c r="C12" s="13" t="s">
        <v>52</v>
      </c>
      <c r="D12" s="14">
        <v>44585</v>
      </c>
      <c r="E12" s="14">
        <v>50075</v>
      </c>
      <c r="F12" s="8">
        <v>2499</v>
      </c>
      <c r="G12" s="15">
        <v>3.7399999999999998E-3</v>
      </c>
      <c r="H12" s="16" t="s">
        <v>58</v>
      </c>
    </row>
    <row r="13" spans="2:8" x14ac:dyDescent="0.3">
      <c r="B13" s="17" t="s">
        <v>57</v>
      </c>
      <c r="C13" s="17" t="s">
        <v>54</v>
      </c>
      <c r="D13" s="18">
        <v>44481</v>
      </c>
      <c r="E13" s="18">
        <v>50075</v>
      </c>
      <c r="F13" s="19">
        <v>12000</v>
      </c>
      <c r="G13" s="20">
        <v>4.4999999999999997E-3</v>
      </c>
      <c r="H13" s="21" t="s">
        <v>58</v>
      </c>
    </row>
  </sheetData>
  <mergeCells count="1">
    <mergeCell ref="B2:H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9"/>
  <sheetViews>
    <sheetView workbookViewId="0">
      <selection activeCell="B2" sqref="B2:C2"/>
    </sheetView>
  </sheetViews>
  <sheetFormatPr defaultRowHeight="14.4" x14ac:dyDescent="0.3"/>
  <cols>
    <col min="2" max="2" width="21.44140625" customWidth="1"/>
    <col min="3" max="3" width="29.88671875" customWidth="1"/>
  </cols>
  <sheetData>
    <row r="2" spans="2:3" ht="38.4" customHeight="1" x14ac:dyDescent="0.3">
      <c r="B2" s="147" t="s">
        <v>59</v>
      </c>
      <c r="C2" s="147"/>
    </row>
    <row r="3" spans="2:3" ht="31.5" customHeight="1" thickBot="1" x14ac:dyDescent="0.35">
      <c r="B3" s="6" t="s">
        <v>60</v>
      </c>
      <c r="C3" s="3" t="s">
        <v>61</v>
      </c>
    </row>
    <row r="4" spans="2:3" ht="15" thickBot="1" x14ac:dyDescent="0.35">
      <c r="B4" s="83" t="s">
        <v>16</v>
      </c>
      <c r="C4" s="91">
        <v>11</v>
      </c>
    </row>
    <row r="5" spans="2:3" ht="15" thickBot="1" x14ac:dyDescent="0.35">
      <c r="B5" s="83" t="s">
        <v>18</v>
      </c>
      <c r="C5" s="91">
        <v>1</v>
      </c>
    </row>
    <row r="6" spans="2:3" ht="15" thickBot="1" x14ac:dyDescent="0.35">
      <c r="B6" s="83" t="s">
        <v>19</v>
      </c>
      <c r="C6" s="91">
        <v>8</v>
      </c>
    </row>
    <row r="7" spans="2:3" ht="15" thickBot="1" x14ac:dyDescent="0.35">
      <c r="B7" s="83" t="s">
        <v>20</v>
      </c>
      <c r="C7" s="91">
        <v>3</v>
      </c>
    </row>
    <row r="8" spans="2:3" ht="15" thickBot="1" x14ac:dyDescent="0.35">
      <c r="B8" s="83" t="s">
        <v>21</v>
      </c>
      <c r="C8" s="91">
        <v>8</v>
      </c>
    </row>
    <row r="9" spans="2:3" ht="15" thickBot="1" x14ac:dyDescent="0.35">
      <c r="B9" s="83" t="s">
        <v>22</v>
      </c>
      <c r="C9" s="91">
        <v>15</v>
      </c>
    </row>
    <row r="10" spans="2:3" ht="15" thickBot="1" x14ac:dyDescent="0.35">
      <c r="B10" s="83" t="s">
        <v>25</v>
      </c>
      <c r="C10" s="91">
        <v>10</v>
      </c>
    </row>
    <row r="11" spans="2:3" ht="15" thickBot="1" x14ac:dyDescent="0.35">
      <c r="B11" s="83" t="s">
        <v>27</v>
      </c>
      <c r="C11" s="91">
        <v>16</v>
      </c>
    </row>
    <row r="12" spans="2:3" ht="15" thickBot="1" x14ac:dyDescent="0.35">
      <c r="B12" s="83" t="s">
        <v>30</v>
      </c>
      <c r="C12" s="91">
        <v>34</v>
      </c>
    </row>
    <row r="13" spans="2:3" ht="15" thickBot="1" x14ac:dyDescent="0.35">
      <c r="B13" s="83" t="s">
        <v>32</v>
      </c>
      <c r="C13" s="91">
        <v>8</v>
      </c>
    </row>
    <row r="14" spans="2:3" ht="15" thickBot="1" x14ac:dyDescent="0.35">
      <c r="B14" s="83" t="s">
        <v>34</v>
      </c>
      <c r="C14" s="91">
        <v>1</v>
      </c>
    </row>
    <row r="15" spans="2:3" ht="15" thickBot="1" x14ac:dyDescent="0.35">
      <c r="B15" s="83" t="s">
        <v>37</v>
      </c>
      <c r="C15" s="91">
        <v>15</v>
      </c>
    </row>
    <row r="16" spans="2:3" ht="15" thickBot="1" x14ac:dyDescent="0.35">
      <c r="B16" s="83" t="s">
        <v>38</v>
      </c>
      <c r="C16" s="91">
        <v>10</v>
      </c>
    </row>
    <row r="17" spans="2:3" ht="15" thickBot="1" x14ac:dyDescent="0.35">
      <c r="B17" s="83" t="s">
        <v>39</v>
      </c>
      <c r="C17" s="91">
        <v>1</v>
      </c>
    </row>
    <row r="18" spans="2:3" ht="15" thickBot="1" x14ac:dyDescent="0.35">
      <c r="B18" s="83" t="s">
        <v>41</v>
      </c>
      <c r="C18" s="91">
        <v>12</v>
      </c>
    </row>
    <row r="19" spans="2:3" ht="15.6" x14ac:dyDescent="0.3">
      <c r="B19" s="92" t="s">
        <v>62</v>
      </c>
      <c r="C19" s="93">
        <v>153</v>
      </c>
    </row>
  </sheetData>
  <mergeCells count="1">
    <mergeCell ref="B2:C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8"/>
  <sheetViews>
    <sheetView workbookViewId="0">
      <selection activeCell="B13" sqref="B13"/>
    </sheetView>
  </sheetViews>
  <sheetFormatPr defaultRowHeight="14.4" x14ac:dyDescent="0.3"/>
  <cols>
    <col min="2" max="2" width="13.44140625" bestFit="1" customWidth="1"/>
    <col min="3" max="3" width="49.44140625" bestFit="1" customWidth="1"/>
  </cols>
  <sheetData>
    <row r="2" spans="2:3" ht="32.4" customHeight="1" x14ac:dyDescent="0.3">
      <c r="B2" s="147" t="s">
        <v>63</v>
      </c>
      <c r="C2" s="147"/>
    </row>
    <row r="3" spans="2:3" ht="16.2" thickBot="1" x14ac:dyDescent="0.35">
      <c r="B3" s="6" t="s">
        <v>1</v>
      </c>
      <c r="C3" s="24" t="s">
        <v>64</v>
      </c>
    </row>
    <row r="4" spans="2:3" ht="15" thickBot="1" x14ac:dyDescent="0.35">
      <c r="B4" s="25" t="s">
        <v>16</v>
      </c>
      <c r="C4" s="26">
        <v>206678000</v>
      </c>
    </row>
    <row r="5" spans="2:3" ht="15" thickBot="1" x14ac:dyDescent="0.35">
      <c r="B5" s="25" t="s">
        <v>19</v>
      </c>
      <c r="C5" s="26">
        <v>34659272</v>
      </c>
    </row>
    <row r="6" spans="2:3" ht="15" thickBot="1" x14ac:dyDescent="0.35">
      <c r="B6" s="25" t="s">
        <v>20</v>
      </c>
      <c r="C6" s="26">
        <v>8938000</v>
      </c>
    </row>
    <row r="7" spans="2:3" ht="15" thickBot="1" x14ac:dyDescent="0.35">
      <c r="B7" s="25" t="s">
        <v>21</v>
      </c>
      <c r="C7" s="26">
        <v>343767144</v>
      </c>
    </row>
    <row r="8" spans="2:3" ht="15" thickBot="1" x14ac:dyDescent="0.35">
      <c r="B8" s="25" t="s">
        <v>22</v>
      </c>
      <c r="C8" s="26">
        <v>35310864</v>
      </c>
    </row>
    <row r="9" spans="2:3" ht="15" thickBot="1" x14ac:dyDescent="0.35">
      <c r="B9" s="25" t="s">
        <v>25</v>
      </c>
      <c r="C9" s="26">
        <v>5069652000</v>
      </c>
    </row>
    <row r="10" spans="2:3" ht="15" thickBot="1" x14ac:dyDescent="0.35">
      <c r="B10" s="25" t="s">
        <v>27</v>
      </c>
      <c r="C10" s="26">
        <v>1120888000</v>
      </c>
    </row>
    <row r="11" spans="2:3" ht="15" thickBot="1" x14ac:dyDescent="0.35">
      <c r="B11" s="25" t="s">
        <v>30</v>
      </c>
      <c r="C11" s="26">
        <v>13447364000</v>
      </c>
    </row>
    <row r="12" spans="2:3" ht="15" thickBot="1" x14ac:dyDescent="0.35">
      <c r="B12" s="25" t="s">
        <v>32</v>
      </c>
      <c r="C12" s="26">
        <v>19000000</v>
      </c>
    </row>
    <row r="13" spans="2:3" ht="15" thickBot="1" x14ac:dyDescent="0.35">
      <c r="B13" s="25" t="s">
        <v>33</v>
      </c>
      <c r="C13" s="26">
        <v>960000</v>
      </c>
    </row>
    <row r="14" spans="2:3" ht="15" thickBot="1" x14ac:dyDescent="0.35">
      <c r="B14" s="25" t="s">
        <v>37</v>
      </c>
      <c r="C14" s="26">
        <v>247400000</v>
      </c>
    </row>
    <row r="15" spans="2:3" ht="15" thickBot="1" x14ac:dyDescent="0.35">
      <c r="B15" s="25" t="s">
        <v>39</v>
      </c>
      <c r="C15" s="26">
        <v>200000</v>
      </c>
    </row>
    <row r="16" spans="2:3" ht="15" thickBot="1" x14ac:dyDescent="0.35">
      <c r="B16" s="25" t="s">
        <v>40</v>
      </c>
      <c r="C16" s="26">
        <v>89180000</v>
      </c>
    </row>
    <row r="17" spans="2:3" ht="15" thickBot="1" x14ac:dyDescent="0.35">
      <c r="B17" s="25" t="s">
        <v>41</v>
      </c>
      <c r="C17" s="26">
        <v>398176000</v>
      </c>
    </row>
    <row r="18" spans="2:3" ht="15.6" x14ac:dyDescent="0.3">
      <c r="B18" s="27" t="s">
        <v>13</v>
      </c>
      <c r="C18" s="11">
        <v>21022173280</v>
      </c>
    </row>
  </sheetData>
  <mergeCells count="1">
    <mergeCell ref="B2:C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workbookViewId="0">
      <selection activeCell="C13" sqref="C13"/>
    </sheetView>
  </sheetViews>
  <sheetFormatPr defaultRowHeight="14.4" x14ac:dyDescent="0.3"/>
  <cols>
    <col min="2" max="2" width="62.44140625" bestFit="1" customWidth="1"/>
    <col min="3" max="3" width="54.5546875" bestFit="1" customWidth="1"/>
  </cols>
  <sheetData>
    <row r="2" spans="2:3" ht="15.6" x14ac:dyDescent="0.3">
      <c r="B2" s="146" t="s">
        <v>65</v>
      </c>
      <c r="C2" s="146"/>
    </row>
    <row r="3" spans="2:3" ht="17.399999999999999" thickBot="1" x14ac:dyDescent="0.35">
      <c r="B3" s="28" t="s">
        <v>1</v>
      </c>
      <c r="C3" s="29" t="s">
        <v>64</v>
      </c>
    </row>
    <row r="4" spans="2:3" ht="15" thickBot="1" x14ac:dyDescent="0.35">
      <c r="B4" s="25" t="s">
        <v>4</v>
      </c>
      <c r="C4" s="9">
        <v>475185248</v>
      </c>
    </row>
    <row r="5" spans="2:3" ht="15" thickBot="1" x14ac:dyDescent="0.35">
      <c r="B5" s="25" t="s">
        <v>5</v>
      </c>
      <c r="C5" s="9">
        <v>8986779893</v>
      </c>
    </row>
    <row r="6" spans="2:3" ht="15" thickBot="1" x14ac:dyDescent="0.35">
      <c r="B6" s="25" t="s">
        <v>6</v>
      </c>
      <c r="C6" s="9">
        <v>1222136053</v>
      </c>
    </row>
    <row r="7" spans="2:3" ht="15" thickBot="1" x14ac:dyDescent="0.35">
      <c r="B7" s="25" t="s">
        <v>7</v>
      </c>
      <c r="C7" s="9">
        <v>12000</v>
      </c>
    </row>
    <row r="8" spans="2:3" ht="15" thickBot="1" x14ac:dyDescent="0.35">
      <c r="B8" s="25" t="s">
        <v>8</v>
      </c>
      <c r="C8" s="9">
        <v>9797308047</v>
      </c>
    </row>
    <row r="9" spans="2:3" ht="15" thickBot="1" x14ac:dyDescent="0.35">
      <c r="B9" s="25" t="s">
        <v>9</v>
      </c>
      <c r="C9" s="9">
        <v>90729433</v>
      </c>
    </row>
    <row r="10" spans="2:3" ht="15" thickBot="1" x14ac:dyDescent="0.35">
      <c r="B10" s="25" t="s">
        <v>10</v>
      </c>
      <c r="C10" s="9">
        <v>221461267</v>
      </c>
    </row>
    <row r="11" spans="2:3" ht="15" thickBot="1" x14ac:dyDescent="0.35">
      <c r="B11" s="25" t="s">
        <v>11</v>
      </c>
      <c r="C11" s="9">
        <v>67513689</v>
      </c>
    </row>
    <row r="12" spans="2:3" ht="15" thickBot="1" x14ac:dyDescent="0.35">
      <c r="B12" s="25" t="s">
        <v>12</v>
      </c>
      <c r="C12" s="9">
        <v>161047650</v>
      </c>
    </row>
    <row r="13" spans="2:3" ht="15.6" x14ac:dyDescent="0.3">
      <c r="B13" s="30" t="s">
        <v>13</v>
      </c>
      <c r="C13" s="11">
        <f>SUM(C4:C12)</f>
        <v>21022173280</v>
      </c>
    </row>
  </sheetData>
  <mergeCells count="1">
    <mergeCell ref="B2:C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E13" sqref="E13"/>
    </sheetView>
  </sheetViews>
  <sheetFormatPr defaultRowHeight="14.4" x14ac:dyDescent="0.3"/>
  <cols>
    <col min="2" max="2" width="16.33203125" customWidth="1"/>
    <col min="3" max="5" width="28.5546875" customWidth="1"/>
  </cols>
  <sheetData>
    <row r="2" spans="2:5" ht="28.5" customHeight="1" x14ac:dyDescent="0.3">
      <c r="B2" s="147" t="s">
        <v>66</v>
      </c>
      <c r="C2" s="147"/>
      <c r="D2" s="147"/>
      <c r="E2" s="147"/>
    </row>
    <row r="3" spans="2:5" ht="31.8" thickBot="1" x14ac:dyDescent="0.35">
      <c r="B3" s="31"/>
      <c r="C3" s="32" t="s">
        <v>67</v>
      </c>
      <c r="D3" s="32" t="s">
        <v>68</v>
      </c>
      <c r="E3" s="3" t="s">
        <v>69</v>
      </c>
    </row>
    <row r="4" spans="2:5" x14ac:dyDescent="0.3">
      <c r="B4" s="154" t="s">
        <v>70</v>
      </c>
      <c r="C4" s="33" t="s">
        <v>71</v>
      </c>
      <c r="D4" s="34" t="s">
        <v>72</v>
      </c>
      <c r="E4" s="35" t="s">
        <v>73</v>
      </c>
    </row>
    <row r="5" spans="2:5" ht="15" thickBot="1" x14ac:dyDescent="0.35">
      <c r="B5" s="155"/>
      <c r="C5" s="99">
        <v>72097506727.400024</v>
      </c>
      <c r="D5" s="100">
        <v>19429924220</v>
      </c>
      <c r="E5" s="101">
        <v>38680810386.599998</v>
      </c>
    </row>
    <row r="6" spans="2:5" x14ac:dyDescent="0.3">
      <c r="B6" s="154" t="s">
        <v>74</v>
      </c>
      <c r="C6" s="94" t="s">
        <v>72</v>
      </c>
      <c r="D6" s="95" t="s">
        <v>75</v>
      </c>
      <c r="E6" s="96" t="s">
        <v>75</v>
      </c>
    </row>
    <row r="7" spans="2:5" ht="15" thickBot="1" x14ac:dyDescent="0.35">
      <c r="B7" s="155"/>
      <c r="C7" s="102">
        <v>14594153185.000002</v>
      </c>
      <c r="D7" s="103">
        <v>3557472280</v>
      </c>
      <c r="E7" s="101">
        <v>3682071655</v>
      </c>
    </row>
    <row r="8" spans="2:5" x14ac:dyDescent="0.3">
      <c r="B8" s="156" t="s">
        <v>76</v>
      </c>
      <c r="C8" s="97" t="s">
        <v>77</v>
      </c>
      <c r="D8" s="97" t="s">
        <v>75</v>
      </c>
      <c r="E8" s="96" t="s">
        <v>78</v>
      </c>
    </row>
    <row r="9" spans="2:5" ht="15" thickBot="1" x14ac:dyDescent="0.35">
      <c r="B9" s="157"/>
      <c r="C9" s="112">
        <v>1346624000</v>
      </c>
      <c r="D9" s="112">
        <v>1199000000</v>
      </c>
      <c r="E9" s="105">
        <v>24580223587.599995</v>
      </c>
    </row>
    <row r="10" spans="2:5" x14ac:dyDescent="0.3">
      <c r="B10" s="148" t="s">
        <v>79</v>
      </c>
      <c r="C10" s="150"/>
      <c r="D10" s="152"/>
      <c r="E10" s="98" t="s">
        <v>80</v>
      </c>
    </row>
    <row r="11" spans="2:5" ht="16.2" thickBot="1" x14ac:dyDescent="0.35">
      <c r="B11" s="158"/>
      <c r="C11" s="159"/>
      <c r="D11" s="160"/>
      <c r="E11" s="106">
        <v>1018158976.8</v>
      </c>
    </row>
    <row r="12" spans="2:5" x14ac:dyDescent="0.3">
      <c r="B12" s="148" t="s">
        <v>81</v>
      </c>
      <c r="C12" s="150"/>
      <c r="D12" s="152"/>
      <c r="E12" s="98" t="s">
        <v>82</v>
      </c>
    </row>
    <row r="13" spans="2:5" ht="16.2" thickBot="1" x14ac:dyDescent="0.35">
      <c r="B13" s="149"/>
      <c r="C13" s="151"/>
      <c r="D13" s="153"/>
      <c r="E13" s="107">
        <v>10420186834.000002</v>
      </c>
    </row>
  </sheetData>
  <mergeCells count="10">
    <mergeCell ref="B2:E2"/>
    <mergeCell ref="B12:B13"/>
    <mergeCell ref="C12:C13"/>
    <mergeCell ref="D12:D13"/>
    <mergeCell ref="B4:B5"/>
    <mergeCell ref="B6:B7"/>
    <mergeCell ref="B8:B9"/>
    <mergeCell ref="B10:B11"/>
    <mergeCell ref="C10:C11"/>
    <mergeCell ref="D10:D1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B2" sqref="B2:E2"/>
    </sheetView>
  </sheetViews>
  <sheetFormatPr defaultRowHeight="14.4" x14ac:dyDescent="0.3"/>
  <cols>
    <col min="2" max="2" width="16.33203125" customWidth="1"/>
    <col min="3" max="5" width="28.5546875" customWidth="1"/>
  </cols>
  <sheetData>
    <row r="2" spans="2:5" ht="15.6" x14ac:dyDescent="0.3">
      <c r="B2" s="146" t="s">
        <v>83</v>
      </c>
      <c r="C2" s="146"/>
      <c r="D2" s="146"/>
      <c r="E2" s="146"/>
    </row>
    <row r="3" spans="2:5" ht="30.6" customHeight="1" thickBot="1" x14ac:dyDescent="0.35">
      <c r="B3" s="31"/>
      <c r="C3" s="32" t="s">
        <v>67</v>
      </c>
      <c r="D3" s="32" t="s">
        <v>68</v>
      </c>
      <c r="E3" s="3" t="s">
        <v>69</v>
      </c>
    </row>
    <row r="4" spans="2:5" x14ac:dyDescent="0.3">
      <c r="B4" s="154" t="s">
        <v>70</v>
      </c>
      <c r="C4" s="36" t="s">
        <v>71</v>
      </c>
      <c r="D4" s="37" t="s">
        <v>72</v>
      </c>
      <c r="E4" s="38" t="s">
        <v>73</v>
      </c>
    </row>
    <row r="5" spans="2:5" ht="15" thickBot="1" x14ac:dyDescent="0.35">
      <c r="B5" s="155"/>
      <c r="C5" s="99">
        <v>8699159217.0000019</v>
      </c>
      <c r="D5" s="100">
        <v>674878057</v>
      </c>
      <c r="E5" s="101">
        <v>9285511238</v>
      </c>
    </row>
    <row r="6" spans="2:5" x14ac:dyDescent="0.3">
      <c r="B6" s="154" t="s">
        <v>74</v>
      </c>
      <c r="C6" s="94" t="s">
        <v>72</v>
      </c>
      <c r="D6" s="95" t="s">
        <v>75</v>
      </c>
      <c r="E6" s="96" t="s">
        <v>75</v>
      </c>
    </row>
    <row r="7" spans="2:5" ht="15" thickBot="1" x14ac:dyDescent="0.35">
      <c r="B7" s="155"/>
      <c r="C7" s="102">
        <v>153402015</v>
      </c>
      <c r="D7" s="103">
        <v>67910000</v>
      </c>
      <c r="E7" s="101">
        <v>0</v>
      </c>
    </row>
    <row r="8" spans="2:5" x14ac:dyDescent="0.3">
      <c r="B8" s="156" t="s">
        <v>76</v>
      </c>
      <c r="C8" s="97" t="s">
        <v>77</v>
      </c>
      <c r="D8" s="97" t="s">
        <v>75</v>
      </c>
      <c r="E8" s="96" t="s">
        <v>78</v>
      </c>
    </row>
    <row r="9" spans="2:5" ht="16.2" thickBot="1" x14ac:dyDescent="0.35">
      <c r="B9" s="157"/>
      <c r="C9" s="104">
        <v>23852000</v>
      </c>
      <c r="D9" s="104">
        <v>820000</v>
      </c>
      <c r="E9" s="105">
        <v>1802460053</v>
      </c>
    </row>
    <row r="10" spans="2:5" x14ac:dyDescent="0.3">
      <c r="B10" s="148" t="s">
        <v>79</v>
      </c>
      <c r="C10" s="150"/>
      <c r="D10" s="152"/>
      <c r="E10" s="98" t="s">
        <v>80</v>
      </c>
    </row>
    <row r="11" spans="2:5" ht="16.2" thickBot="1" x14ac:dyDescent="0.35">
      <c r="B11" s="158"/>
      <c r="C11" s="159"/>
      <c r="D11" s="160"/>
      <c r="E11" s="106">
        <v>1980000</v>
      </c>
    </row>
    <row r="12" spans="2:5" x14ac:dyDescent="0.3">
      <c r="B12" s="148" t="s">
        <v>81</v>
      </c>
      <c r="C12" s="150"/>
      <c r="D12" s="152"/>
      <c r="E12" s="98" t="s">
        <v>82</v>
      </c>
    </row>
    <row r="13" spans="2:5" ht="16.2" thickBot="1" x14ac:dyDescent="0.35">
      <c r="B13" s="149"/>
      <c r="C13" s="151"/>
      <c r="D13" s="153"/>
      <c r="E13" s="107">
        <v>312200700</v>
      </c>
    </row>
  </sheetData>
  <mergeCells count="10">
    <mergeCell ref="B2:E2"/>
    <mergeCell ref="B12:B13"/>
    <mergeCell ref="C12:C13"/>
    <mergeCell ref="D12:D13"/>
    <mergeCell ref="B4:B5"/>
    <mergeCell ref="B6:B7"/>
    <mergeCell ref="B8:B9"/>
    <mergeCell ref="B10:B11"/>
    <mergeCell ref="C10:C11"/>
    <mergeCell ref="D10:D1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7"/>
  <sheetViews>
    <sheetView workbookViewId="0">
      <selection activeCell="B2" sqref="B2:C2"/>
    </sheetView>
  </sheetViews>
  <sheetFormatPr defaultRowHeight="14.4" x14ac:dyDescent="0.3"/>
  <cols>
    <col min="2" max="2" width="56.33203125" bestFit="1" customWidth="1"/>
    <col min="3" max="3" width="64.6640625" customWidth="1"/>
  </cols>
  <sheetData>
    <row r="2" spans="2:3" ht="15.6" x14ac:dyDescent="0.3">
      <c r="B2" s="146" t="s">
        <v>84</v>
      </c>
      <c r="C2" s="146"/>
    </row>
    <row r="3" spans="2:3" ht="15.6" x14ac:dyDescent="0.3">
      <c r="B3" s="161" t="s">
        <v>85</v>
      </c>
      <c r="C3" s="113" t="s">
        <v>86</v>
      </c>
    </row>
    <row r="4" spans="2:3" ht="15.6" x14ac:dyDescent="0.3">
      <c r="B4" s="161"/>
      <c r="C4" s="113" t="s">
        <v>87</v>
      </c>
    </row>
    <row r="5" spans="2:3" ht="15.6" x14ac:dyDescent="0.3">
      <c r="B5" s="162"/>
      <c r="C5" s="24" t="s">
        <v>88</v>
      </c>
    </row>
    <row r="6" spans="2:3" x14ac:dyDescent="0.3">
      <c r="B6" s="83" t="s">
        <v>89</v>
      </c>
      <c r="C6" s="9">
        <v>3499281</v>
      </c>
    </row>
    <row r="7" spans="2:3" x14ac:dyDescent="0.3">
      <c r="B7" s="83" t="s">
        <v>90</v>
      </c>
      <c r="C7" s="9">
        <v>7407791</v>
      </c>
    </row>
    <row r="8" spans="2:3" x14ac:dyDescent="0.3">
      <c r="B8" s="83" t="s">
        <v>91</v>
      </c>
      <c r="C8" s="9">
        <v>18648956</v>
      </c>
    </row>
    <row r="9" spans="2:3" x14ac:dyDescent="0.3">
      <c r="B9" s="83" t="s">
        <v>92</v>
      </c>
      <c r="C9" s="9" t="s">
        <v>93</v>
      </c>
    </row>
    <row r="10" spans="2:3" x14ac:dyDescent="0.3">
      <c r="B10" s="83" t="s">
        <v>94</v>
      </c>
      <c r="C10" s="9">
        <v>13656781</v>
      </c>
    </row>
    <row r="11" spans="2:3" ht="15.6" x14ac:dyDescent="0.3">
      <c r="B11" s="114" t="s">
        <v>95</v>
      </c>
      <c r="C11" s="11">
        <v>44205690</v>
      </c>
    </row>
    <row r="17" spans="3:3" x14ac:dyDescent="0.3">
      <c r="C17" s="145"/>
    </row>
  </sheetData>
  <mergeCells count="2">
    <mergeCell ref="B3:B5"/>
    <mergeCell ref="B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05873A2907D5448FA6355D60662B39" ma:contentTypeVersion="3" ma:contentTypeDescription="Create a new document." ma:contentTypeScope="" ma:versionID="f9ce7645e91148ed15b46aba36f05b9e">
  <xsd:schema xmlns:xsd="http://www.w3.org/2001/XMLSchema" xmlns:xs="http://www.w3.org/2001/XMLSchema" xmlns:p="http://schemas.microsoft.com/office/2006/metadata/properties" xmlns:ns2="d58fb9fb-2f9b-4dd3-b203-18a8ba2b2c6d" targetNamespace="http://schemas.microsoft.com/office/2006/metadata/properties" ma:root="true" ma:fieldsID="b20ee1ee242c508295caa2f44281b077" ns2:_="">
    <xsd:import namespace="d58fb9fb-2f9b-4dd3-b203-18a8ba2b2c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8fb9fb-2f9b-4dd3-b203-18a8ba2b2c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204473-D3A4-40A0-B1D7-E2F5547C5F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7690DE-A0BE-4C89-872C-74BE8D67A5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8fb9fb-2f9b-4dd3-b203-18a8ba2b2c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710668-7A84-40E8-98E4-E3466007C4BE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d58fb9fb-2f9b-4dd3-b203-18a8ba2b2c6d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10</vt:lpstr>
      <vt:lpstr>Table 11</vt:lpstr>
      <vt:lpstr>Table 12</vt:lpstr>
      <vt:lpstr>Annex II</vt:lpstr>
      <vt:lpstr>Annex III</vt:lpstr>
      <vt:lpstr>Annex IV</vt:lpstr>
      <vt:lpstr>'Table 11'!_1762183608</vt:lpstr>
    </vt:vector>
  </TitlesOfParts>
  <Manager/>
  <Company>European Commission 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KOREN Aleks (BUDG)</dc:creator>
  <cp:keywords/>
  <dc:description/>
  <cp:lastModifiedBy>MATAKIDOU Stella (BUDG)</cp:lastModifiedBy>
  <cp:revision/>
  <dcterms:created xsi:type="dcterms:W3CDTF">2023-11-13T14:38:48Z</dcterms:created>
  <dcterms:modified xsi:type="dcterms:W3CDTF">2023-11-29T09:37:59Z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2023-11-13T14:38:48Z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7e1d1d84-9398-45e8-a9dc-ad21fb511108</vt:lpwstr>
  </property>
  <property fmtid="{D5CDD505-2E9C-101B-9397-08002B2CF9AE}" pid="8" name="MSIP_Label_6bd9ddd1-4d20-43f6-abfa-fc3c07406f94_ContentBits">
    <vt:lpwstr>0</vt:lpwstr>
  </property>
  <property fmtid="{D5CDD505-2E9C-101B-9397-08002B2CF9AE}" pid="9" name="ContentTypeId">
    <vt:lpwstr>0x010100B905873A2907D5448FA6355D60662B39</vt:lpwstr>
  </property>
</Properties>
</file>